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anad\Desktop\"/>
    </mc:Choice>
  </mc:AlternateContent>
  <bookViews>
    <workbookView xWindow="0" yWindow="0" windowWidth="24000" windowHeight="9600"/>
  </bookViews>
  <sheets>
    <sheet name="Praćenje" sheetId="1" r:id="rId1"/>
  </sheets>
  <definedNames>
    <definedName name="_xlnm._FilterDatabase" localSheetId="0" hidden="1">Praćenje!$B$4:$I$115</definedName>
  </definedNames>
  <calcPr calcId="162913"/>
</workbook>
</file>

<file path=xl/calcChain.xml><?xml version="1.0" encoding="utf-8"?>
<calcChain xmlns="http://schemas.openxmlformats.org/spreadsheetml/2006/main">
  <c r="E109" i="1" l="1"/>
  <c r="E49" i="1" l="1"/>
  <c r="D49" i="1"/>
  <c r="E23" i="1" l="1"/>
  <c r="F10" i="1" l="1"/>
  <c r="F14" i="1" l="1"/>
  <c r="F7" i="1" l="1"/>
</calcChain>
</file>

<file path=xl/sharedStrings.xml><?xml version="1.0" encoding="utf-8"?>
<sst xmlns="http://schemas.openxmlformats.org/spreadsheetml/2006/main" count="612" uniqueCount="412">
  <si>
    <t>директни</t>
  </si>
  <si>
    <t>Датум закључивања уговора</t>
  </si>
  <si>
    <t>Изабрани понуђач</t>
  </si>
  <si>
    <t>Врста поступка</t>
  </si>
  <si>
    <t>Бр.предмета</t>
  </si>
  <si>
    <t>Планирана вриједност без ПДВ</t>
  </si>
  <si>
    <t>Уговорена вриједност без ПДВ</t>
  </si>
  <si>
    <t>Напомене</t>
  </si>
  <si>
    <t>Техничка заштита ДОО, Добој</t>
  </si>
  <si>
    <t>Предмет набавке    08-054- _____ /21</t>
  </si>
  <si>
    <t>Набавка напртњача за гашење шумских пожара</t>
  </si>
  <si>
    <t>10.03.21.</t>
  </si>
  <si>
    <t>Пружање услуга стручног усавршавања за 2021. годину</t>
  </si>
  <si>
    <t>Неприоритетне услуге</t>
  </si>
  <si>
    <t>Фактура се сматра уговором, више понуђача</t>
  </si>
  <si>
    <t>Набавка ресторанских услуга за потребе Општине Теслић за 2021. годину</t>
  </si>
  <si>
    <t>Набавка цвијећа за потребе Општине Теслић</t>
  </si>
  <si>
    <t>08.03.21.</t>
  </si>
  <si>
    <t>Бела Роса, теслић</t>
  </si>
  <si>
    <t>Суксесиван уговор</t>
  </si>
  <si>
    <t>Изложба фотографија из периода 1991-1995. година а поводом прославе Дана општине Теслић</t>
  </si>
  <si>
    <t>Фактура 816/2021 1930,50 са ПДВ од 12.03.21.</t>
  </si>
  <si>
    <t>Набавка санитарног материјала зха потребе Општине Теслић</t>
  </si>
  <si>
    <t>22.03.21.</t>
  </si>
  <si>
    <t>Алексић Трејд, теслић</t>
  </si>
  <si>
    <t>Набавка резервних дијелова, гума, уља за службена возила СО Теслић</t>
  </si>
  <si>
    <t>Ауто дијелови Долић, Теслић</t>
  </si>
  <si>
    <t>ПРАЋЕЊЕ РЕАЛИЗАЦИЈЕ ПОСТУПАКА ЈАВНИХ НАБАВКИ У 2021. ГОДИНИ</t>
  </si>
  <si>
    <t>16.03.21.</t>
  </si>
  <si>
    <t>Агенција Скаут, Теслић</t>
  </si>
  <si>
    <t>Одржавање вњертиклане сигнализације, система наводњавања, рекламних паноа и фонтане у граду те поправка семафора у Карађорђевој</t>
  </si>
  <si>
    <t>23.03.21.</t>
  </si>
  <si>
    <t>Хватање и збрињавање напуштених паса на подручју општине теслић</t>
  </si>
  <si>
    <t>24.03.21.</t>
  </si>
  <si>
    <t>ВС Липљак, Добој</t>
  </si>
  <si>
    <t>Сукцесиван уговор</t>
  </si>
  <si>
    <t>25.03.21.</t>
  </si>
  <si>
    <t>Набавка и уградња столова, говорнице и зидних дасака за конференцијску салу</t>
  </si>
  <si>
    <t>Набавка рачунара за потребе Одјељења за просторно уређење и одјељења за финасније</t>
  </si>
  <si>
    <t>01.04.21.</t>
  </si>
  <si>
    <t>Комтел ДОО, Теслић</t>
  </si>
  <si>
    <t>Изградња и проширење јавне расвјете у МЗ Бања врућица</t>
  </si>
  <si>
    <t>31.03.21.</t>
  </si>
  <si>
    <t>Тим електрик ДОО, Теслић</t>
  </si>
  <si>
    <t>Прочепљење уличних сливника на подручју града</t>
  </si>
  <si>
    <t>ПКД Рад ад, теслић</t>
  </si>
  <si>
    <t>Набавка и уградња паркинг аоарата за регулацију паркинг простора</t>
  </si>
  <si>
    <t>конкурентски</t>
  </si>
  <si>
    <t>05.04.21.</t>
  </si>
  <si>
    <t>Фрактал ДОО, Жепче</t>
  </si>
  <si>
    <t>Авансна фактура 30% аванс (10119,33)</t>
  </si>
  <si>
    <t>Набавка материјала по спецификацији и одржаванје јавне расвјете</t>
  </si>
  <si>
    <t>ОС 41990 км</t>
  </si>
  <si>
    <t>13.04.21.</t>
  </si>
  <si>
    <t>Саша трејд добој</t>
  </si>
  <si>
    <t>Изградња дијела секундарне водоводне мреже у насељу Мала Усора, улица Јефте Вуковића</t>
  </si>
  <si>
    <t>19.04.21.</t>
  </si>
  <si>
    <t>Изградња и реконструкција јавне расвјете у МЗ Рајшева</t>
  </si>
  <si>
    <t>20.04.21.</t>
  </si>
  <si>
    <t>ЗТР МиС, Теслић</t>
  </si>
  <si>
    <t>Сјеча стабала у ужој градској зони Теслића</t>
  </si>
  <si>
    <t>Дрвопром Кршић, Теслић</t>
  </si>
  <si>
    <t>Набавка рутера за ВПН повезивање са Републичким инспекторатом</t>
  </si>
  <si>
    <t>21.04.21.</t>
  </si>
  <si>
    <t>Сага НФГ Бања лука</t>
  </si>
  <si>
    <t>Израда измјене дијела регулационог плана блокова ЦТ3 и ЦТ4 у Теслићу</t>
  </si>
  <si>
    <t>22.04.21.</t>
  </si>
  <si>
    <t>Урбис Центра ДОО, Бања Лука</t>
  </si>
  <si>
    <t>Израда измјене дијела регулационог плана централног манифестационог трга и дијела Регулационог плана С1Ц1 у Теслићу</t>
  </si>
  <si>
    <t>24.04.21.</t>
  </si>
  <si>
    <t>Урбис Центар ДОО, Бања Лука</t>
  </si>
  <si>
    <t>Набавка грађевинског материјала и придружених артикала за редовно одржавање зграде СО Теслић</t>
  </si>
  <si>
    <t>28.04.21.</t>
  </si>
  <si>
    <t>Злата Компани СП, Теслић</t>
  </si>
  <si>
    <t>Набавка столица за конфњеренцијску салу у згради СО Теслић</t>
  </si>
  <si>
    <t>06.05.21.</t>
  </si>
  <si>
    <t>Тик ДОО, Јелах</t>
  </si>
  <si>
    <t>Идејно рјешење Градски мост на ријеци Велика Усора</t>
  </si>
  <si>
    <t>Конкур за израду идејног рјешења</t>
  </si>
  <si>
    <t>05.05.21.</t>
  </si>
  <si>
    <t>Арх- Биро ДОО, ГРадишка</t>
  </si>
  <si>
    <t>Исплата награде</t>
  </si>
  <si>
    <t>Радови на ограђивању и уређењу гробља у МЗ Младиковине</t>
  </si>
  <si>
    <t>12.05.21.</t>
  </si>
  <si>
    <t>Дероњић коп ДОО, Теслић</t>
  </si>
  <si>
    <t>л1- Материјал за бетонирање мостова; Л2- Дрвена грађа и придружени артикли</t>
  </si>
  <si>
    <t>отворени</t>
  </si>
  <si>
    <t>10.05.21.</t>
  </si>
  <si>
    <t>Л1-Градитељ АД, Теслић, Л2-Дрвопром Кршић ДОО, Теслић</t>
  </si>
  <si>
    <t>Л1-1470; Л2-21400</t>
  </si>
  <si>
    <t>Тим Електрик ДОО, Теслић</t>
  </si>
  <si>
    <t>Доградња јавне расвјете у МЗ Осивица- Беговићи</t>
  </si>
  <si>
    <t>20.05.21.</t>
  </si>
  <si>
    <t>Успостављање финансијског управљања и контроле</t>
  </si>
  <si>
    <t>28.05.21.</t>
  </si>
  <si>
    <t>Севои група доо, Бања Лука</t>
  </si>
  <si>
    <t>Израда измјене дијела регулационог плана зоне С4-1 Ц4-2 у Теслићу</t>
  </si>
  <si>
    <t>Набавка грађевинског материјала за проширење резервоара за воду на водозахвату у Горњем Булетићу</t>
  </si>
  <si>
    <t>Злата компани СП, Теслић</t>
  </si>
  <si>
    <t>Геодетски радови, геодетска снимања и израда елабората снимања</t>
  </si>
  <si>
    <t>Геопросан геостар доо, Прњавор</t>
  </si>
  <si>
    <t>БФ 423/21 ОД 02.06.21.</t>
  </si>
  <si>
    <t>Уређење јавне површине за дјечије игралиште у градском парку у Теслићу</t>
  </si>
  <si>
    <t>05.06.21.</t>
  </si>
  <si>
    <t>Декор Градња ДОО, Теслић</t>
  </si>
  <si>
    <t>Грађевински радови на уређењу дијела градског парка</t>
  </si>
  <si>
    <t>Прољетна дератизација на подручју општине Теслић за 2021 годину</t>
  </si>
  <si>
    <t>04.06.21.</t>
  </si>
  <si>
    <t>Санитарац ДОО, Власеница</t>
  </si>
  <si>
    <t>Уградња и постављање Т&amp;С рјешења за контролу радног времена</t>
  </si>
  <si>
    <t>Шпица Систем ДОО, Сарајево</t>
  </si>
  <si>
    <t>Одржавање 1370,34 на годишњем нивоу 17/21 БРОЈ ДОБАВЉАЧА</t>
  </si>
  <si>
    <t>Сервисирање бацача воде Ватроспрем на возилу ФАП ТВЈ-е у Теслићу</t>
  </si>
  <si>
    <t>03.06.21.</t>
  </si>
  <si>
    <t>Мипекс Доо, Бања Лука</t>
  </si>
  <si>
    <t>Аванс- са РПЈ ТЈВ</t>
  </si>
  <si>
    <t>Радови на изради хоризонталне сигнализације на градским асфалтним улицама у Теслићу</t>
  </si>
  <si>
    <t>01.06.21.</t>
  </si>
  <si>
    <t>Делић сигнализација ДОО, Бихаћ</t>
  </si>
  <si>
    <t>Сукцесивно</t>
  </si>
  <si>
    <t>Радови на санацији градских асфалтних улица и тротоара (крпање ударних рупа)</t>
  </si>
  <si>
    <t>07.06.21.</t>
  </si>
  <si>
    <t>Планум ДОО, Теслић</t>
  </si>
  <si>
    <t>БФ 19/2021 од 01-06-21</t>
  </si>
  <si>
    <t>Осигурање објекта ЈУСЦ Радолинка</t>
  </si>
  <si>
    <t>18.03.21.</t>
  </si>
  <si>
    <t>Граве осигурање ад, Бања Лука</t>
  </si>
  <si>
    <t>Плаћено</t>
  </si>
  <si>
    <t>Блоковска роба за потребе Општине Теслић</t>
  </si>
  <si>
    <t>18.06.21.</t>
  </si>
  <si>
    <t>Делта Прес ДОО, Теслић</t>
  </si>
  <si>
    <t>Сукцесивни</t>
  </si>
  <si>
    <t>Израда пројектне документације за реконструкцију водовода у МЗ Прибинић</t>
  </si>
  <si>
    <t>22.06.21.</t>
  </si>
  <si>
    <t>Ибис ДОО, Завидовићи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</si>
  <si>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</si>
  <si>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Набавка и уградња клима уређаја</t>
  </si>
  <si>
    <t>28.06.21.</t>
  </si>
  <si>
    <t>Набавка саксија за уређење ужег центра града</t>
  </si>
  <si>
    <t>11.06.21.</t>
  </si>
  <si>
    <t>Бепро ДОО, Лакташи</t>
  </si>
  <si>
    <t>Санација клизишта на локалном путу Теслић- Укриница- Чечава- Растуша</t>
  </si>
  <si>
    <t>05.07.21.</t>
  </si>
  <si>
    <t>Елград ДОО, Теслић</t>
  </si>
  <si>
    <t>Израда измјене дијела регулационог плана  Комунално радна зона у Теслићу</t>
  </si>
  <si>
    <t>12.07.21.</t>
  </si>
  <si>
    <t>Роутинг ДОО, Бања Лука</t>
  </si>
  <si>
    <t>Набавка пића за здрављак</t>
  </si>
  <si>
    <t>Николић ДОО, Теслић</t>
  </si>
  <si>
    <t>Аутолимарски и аутолакирерски радови на службеном аутомобилу СО Теслић</t>
  </si>
  <si>
    <t>АР Симби, Теслић</t>
  </si>
  <si>
    <t>Израда силуета животиња за уређење парка код Основне школе ПП Његош</t>
  </si>
  <si>
    <t>23.07.21.</t>
  </si>
  <si>
    <t>ВМТА, Бања Лука</t>
  </si>
  <si>
    <t>Изградња дијела канализацион мреже у насељу Крушковице 2</t>
  </si>
  <si>
    <t>21.07.21.</t>
  </si>
  <si>
    <t>ПКД Рад ад, Теслић</t>
  </si>
  <si>
    <t>Набавка цвијећа за садњу у градском парку и жардињере у граду</t>
  </si>
  <si>
    <t>19.07.21.</t>
  </si>
  <si>
    <t>ЗТР Кала, Теслић</t>
  </si>
  <si>
    <t>Набавка тонера за потребе Општне Теслић</t>
  </si>
  <si>
    <t>03.06.2021.</t>
  </si>
  <si>
    <t>Дадо Мобил, Теслић</t>
  </si>
  <si>
    <t>Набавка канцеларијског материјала за потребе општине Теслић</t>
  </si>
  <si>
    <t>Комтел доо, Теслић</t>
  </si>
  <si>
    <t xml:space="preserve">Липљак ДОО, Довој </t>
  </si>
  <si>
    <t>Набавка огрева за потребе СО Теслић и њених корисника</t>
  </si>
  <si>
    <t>04.08.21.</t>
  </si>
  <si>
    <t>Тетеља ДОО, Теслић</t>
  </si>
  <si>
    <t>„ Рушење хала у комплексу Борја а у складу са Регулационим планом број 01-22-80/15 (Службени гласник Општине Теслић, број: 7/15)“</t>
  </si>
  <si>
    <t>20.07.21.</t>
  </si>
  <si>
    <t>Транскоп Ђурић ДОО, Теслић</t>
  </si>
  <si>
    <t>Преговарачки без објаве обавјештења</t>
  </si>
  <si>
    <t>27.07.21.</t>
  </si>
  <si>
    <t>Арх- биро ДОО, Градишка</t>
  </si>
  <si>
    <t>Поступак након идејног рјешења</t>
  </si>
  <si>
    <t>Услуга јавног оглашавања у дневној штампи (Кориштење огласног простора)</t>
  </si>
  <si>
    <t>26.07.21.</t>
  </si>
  <si>
    <t>Еуро Блиц ДОО, Бања Лука</t>
  </si>
  <si>
    <t>Израда главног пројекта кружне саобраћајнице у Теслићу на укрштању улица Карађорђеве и Светог Саве са улицама Цара Душана и Крајишке</t>
  </si>
  <si>
    <t>30.07.21.</t>
  </si>
  <si>
    <t>Радис ДОО, Источно Сарајево</t>
  </si>
  <si>
    <t>Лот 1- Реконструкција моста преко ријеке Мале Усоре у Пасјачи; Лот 2-Реконструкција некатегорисаног пута у МЗ Горњи Теслич (Брезна)</t>
  </si>
  <si>
    <t>Процјењена вриједност: Л1-75000; Л2-26000                              Уговорена вриједност Л1-82405,40 Л2- 23969,00</t>
  </si>
  <si>
    <t>Уређење грађевинског земљишта испред стамбено пословног објекта и градског парка</t>
  </si>
  <si>
    <t>ЛОТ 1- Изградња дијела главног канализационог цјевовода у МЗ Гомјеница; ЛОТ 2- Изградња дистрибутивне канализационе мреже у МЗ Бања Врућица</t>
  </si>
  <si>
    <t>Нискоградња АД, Теслић</t>
  </si>
  <si>
    <t>Процјењена вриједност: Л1-103000; Л2-60000                             Уговорена вриједност Л1-104980,14 Л2- 60286,45</t>
  </si>
  <si>
    <t>Уређење Партизанског споменика у МЗ Чечава</t>
  </si>
  <si>
    <t>15.07.21.</t>
  </si>
  <si>
    <t>Декор градња ДОО, Теслић</t>
  </si>
  <si>
    <t>Израда пројекта за реконструкцију улица у теслићу</t>
  </si>
  <si>
    <t>Градис Инвест ДОО, Србац</t>
  </si>
  <si>
    <t>Набавка пакетића за првачиће у 2020/2021 години</t>
  </si>
  <si>
    <t>20.08.21.</t>
  </si>
  <si>
    <t>Буцкова кућа, Бања Лука</t>
  </si>
  <si>
    <t>Рехабилитација дијела Косовске улице у МЗ Бања Врућица</t>
  </si>
  <si>
    <t>17.08.21.</t>
  </si>
  <si>
    <t>Риал Шпед ДОО, Добој Исток</t>
  </si>
  <si>
    <t>Набавка дресова за синдикалне спортске игре</t>
  </si>
  <si>
    <t>13,08,21</t>
  </si>
  <si>
    <t>Нено ДОО, Теслић</t>
  </si>
  <si>
    <t xml:space="preserve">ПР у дневној штампи у Републици Српској и израда Билтена Општине Теслић </t>
  </si>
  <si>
    <t>26.08.21.</t>
  </si>
  <si>
    <t>Инфо5 доо, Бања Лука</t>
  </si>
  <si>
    <t>Набавка и уградња принудних успоривача брзине у Омладинској улици у Стењаку</t>
  </si>
  <si>
    <t>25.08.21.</t>
  </si>
  <si>
    <t>Сацом ДОО, Илијаш</t>
  </si>
  <si>
    <t>Јавно оглашавање на радиу за потребе Општине Теслић</t>
  </si>
  <si>
    <t>10.09.21.</t>
  </si>
  <si>
    <t>Студио М ДОО, Теслић</t>
  </si>
  <si>
    <t>Радови на одржавању локалних путева на подручју општине Теслић за 2021. гдину</t>
  </si>
  <si>
    <t>26.08.2021.</t>
  </si>
  <si>
    <t>Иградња јавне расвјете уз магистрални пут Бања Лука- Добој, МЗ Доњи Ружевић</t>
  </si>
  <si>
    <t>07.09.2021.</t>
  </si>
  <si>
    <t>Елинг инжињеринг ДОО, Теслић</t>
  </si>
  <si>
    <t>Радови на одржавању и реконструкцији некатегорисаних путева у МЗ Растуша, Укриница, Чечаава</t>
  </si>
  <si>
    <t>27.08.2021.</t>
  </si>
  <si>
    <t>Поновљени поступак Л2 за одржавање некатегорисаних путева у 2021. години</t>
  </si>
  <si>
    <t>Уређење јавних површина у граду Теслићу</t>
  </si>
  <si>
    <t>ЂССМ Компани ДОО, Теслић</t>
  </si>
  <si>
    <t>Одржавање програма за канцеларисјко пословање</t>
  </si>
  <si>
    <t>15.09.21.</t>
  </si>
  <si>
    <t>Итинерис ДОО, Тузла</t>
  </si>
  <si>
    <t>Санација и изградња аутобуских стајалишта у граду, моста у Слатини и израда металних канти за смећељ</t>
  </si>
  <si>
    <t>20.09.21.</t>
  </si>
  <si>
    <t>Кумал доо, Теслић</t>
  </si>
  <si>
    <t>Асфалтирање некатегорисаног пута у МЗ Доњи Ружевић</t>
  </si>
  <si>
    <t>22.09.2021.</t>
  </si>
  <si>
    <t>Планум ДОО, ТЕСЛИЧЋ</t>
  </si>
  <si>
    <t>Изградња пјешачке стазе од спортског центра Радолинка до Видовданске улице</t>
  </si>
  <si>
    <t>07.09.21.</t>
  </si>
  <si>
    <t>Електрон мс доо, Теслић</t>
  </si>
  <si>
    <t>Набавка рото папира за потребе Општине Теслић</t>
  </si>
  <si>
    <t>01.10.21.</t>
  </si>
  <si>
    <t>Комтел ДОО, ТЕСЛИЋ</t>
  </si>
  <si>
    <t>Доградња јавне расвјете у улици Бранка Маркочевића и доградња јавне расвјете у насељу Мала Усора</t>
  </si>
  <si>
    <t>05.10.2021.</t>
  </si>
  <si>
    <t>Радови на реконструкцији и асфалтирању улице Косовке дјевојке на Барићу, у дужини од Л= 80,63М</t>
  </si>
  <si>
    <t>04.10.2021.</t>
  </si>
  <si>
    <t>Планум ДОО, ТЕСЛИЋ</t>
  </si>
  <si>
    <t>Санација прилазног пута и рјешавање оборинских вода испред друштвеног дома и амбуланте у МЗ Очауш</t>
  </si>
  <si>
    <t>28.09.2021.</t>
  </si>
  <si>
    <t>Декор градња доо, Теслић</t>
  </si>
  <si>
    <t>Комплетна санација пјешачког моста на градској плажи</t>
  </si>
  <si>
    <t>07.10.2021.</t>
  </si>
  <si>
    <t>Метал МАЦ ДОО, Доњи Ранковић</t>
  </si>
  <si>
    <t>Набавка мрког угља за поребе СО Теслић</t>
  </si>
  <si>
    <t>Хармели ДОО, Бановићи</t>
  </si>
  <si>
    <t>11.10.2021.</t>
  </si>
  <si>
    <t>Набавка столица, столова и паравана за потребе одржавања вјенчања</t>
  </si>
  <si>
    <t>21.10.2021.</t>
  </si>
  <si>
    <t>Уницопп Трејд ДОО, Бања Лука</t>
  </si>
  <si>
    <t>Изградња и реконструкција јавне расвјете у МЗ Угодновић</t>
  </si>
  <si>
    <t>14.10.21.</t>
  </si>
  <si>
    <t>МиС ЗТР, Теслић</t>
  </si>
  <si>
    <t>Медијско праћење рада органа Општине Теслић</t>
  </si>
  <si>
    <t>12.10.2021.</t>
  </si>
  <si>
    <t>К3 Телевизија, Прњавор</t>
  </si>
  <si>
    <t>Пружање услуга заједничке комуналне потрошње</t>
  </si>
  <si>
    <t>20.10.2021.</t>
  </si>
  <si>
    <t>КП Комуналац, Теслић</t>
  </si>
  <si>
    <t>Услуга јесење дератизације на подручју општине Теслић</t>
  </si>
  <si>
    <t>Санитарац Власеница</t>
  </si>
  <si>
    <t>Набавка горива за службена возила Општине теслић</t>
  </si>
  <si>
    <t xml:space="preserve">Нестро Петрол ад, Бања Лука </t>
  </si>
  <si>
    <t>Оквирни споразум, први уговор на износ 15000,00</t>
  </si>
  <si>
    <t>Набавка изолационих апарата за потребе ТВЈ</t>
  </si>
  <si>
    <t>27.10.21.</t>
  </si>
  <si>
    <t>Техничка заштита Добој</t>
  </si>
  <si>
    <t>Постављање расвјете око храма Св. Великомученика Кнеза Лазара у Горњој Радњи</t>
  </si>
  <si>
    <t>19.10.2021.</t>
  </si>
  <si>
    <t>Саша Трејд ДОО, Добој</t>
  </si>
  <si>
    <t>Реконструкција пјешачке зоне испред улице Светог Саве у Теслићу</t>
  </si>
  <si>
    <t>02.11.2021.</t>
  </si>
  <si>
    <t>Израда пројектне документације за реконструкцију водовода у МЗ Блатница</t>
  </si>
  <si>
    <t>01.11.2021.</t>
  </si>
  <si>
    <t>Ибис доо, Завидовићи</t>
  </si>
  <si>
    <t>Реконструкција некатегорисаног пута за палинску планину, МЗ Палине</t>
  </si>
  <si>
    <t>03.11.2021.</t>
  </si>
  <si>
    <t>ЂССМ Компани, Теслић</t>
  </si>
  <si>
    <t>Одржавање проходности локалних путева у зимском периоду Л1-МЗ Блатница и гравитирајуће МЗ, л2- МЗ Прибинић и гравитирајуће МЗ, Л3- Чечава и гравитирајуће МЗ</t>
  </si>
  <si>
    <t>Процјењена вриједност Л1-60000-; Л2-50000; Л3-50000 Вриједност уговор бр 1: Л1- 25000 л2- 25000; л3-25000</t>
  </si>
  <si>
    <t>Л1- Реконструкција локалног пута Жарковина- Витковци; Л2-Изградња армирано бетонског зида на локалмном путу Блатница- кријаваја- Очауш; Л3- Санација клизишта на локалном путу Жарковина- Витковци</t>
  </si>
  <si>
    <t>08.11.2021.</t>
  </si>
  <si>
    <t>ПВ по лотовима: Л1- 85000; л2-40000 л3-20000 ВР Уговора по лотовима: Л1-99246,55 Л2-41491,50 Л3-23677</t>
  </si>
  <si>
    <t>Ревизија техничке документације за пречистач отпадних вода - 1 фазс</t>
  </si>
  <si>
    <t>18.11.21.</t>
  </si>
  <si>
    <t>Радис ДОО, Источно сарајево</t>
  </si>
  <si>
    <t>Израда пројектне документације за асфалтирање некатегорисаних путева у МЗ Очауш, , дионица Јањило- Кљечани- Панићи</t>
  </si>
  <si>
    <t>16.11.2021.</t>
  </si>
  <si>
    <t>Градис инвест ДОО, Србац</t>
  </si>
  <si>
    <t>Сервисирање ватрогасног возила</t>
  </si>
  <si>
    <t>09.11.21.</t>
  </si>
  <si>
    <t>Мипекс Ауто, Бања Лука</t>
  </si>
  <si>
    <t>Санација дијела крова на објекту друштвеног дома у МЗ Очауш</t>
  </si>
  <si>
    <t>17.11.21.</t>
  </si>
  <si>
    <t>Марли зтр, Добој</t>
  </si>
  <si>
    <t>Набавка новогодишњег рекламног материјала</t>
  </si>
  <si>
    <t>Делта трејд ДОО, Теслић</t>
  </si>
  <si>
    <t>Санација клизишта на локалном путу Михајловац- Блатница</t>
  </si>
  <si>
    <t>Транскоп Ђурић доо, Теслић</t>
  </si>
  <si>
    <t>Набавка рачунарске опреме за пет мјесних заједница и друштвени центар</t>
  </si>
  <si>
    <t>24.11.21.</t>
  </si>
  <si>
    <t>ПР Маркет медиа Приједор</t>
  </si>
  <si>
    <t>Набавка лиценце за антивирусни софтвер</t>
  </si>
  <si>
    <t>29.11.21.</t>
  </si>
  <si>
    <t>Комтел доо</t>
  </si>
  <si>
    <t>Снација градске депоније за одлагање комуналног отпада</t>
  </si>
  <si>
    <t>ЈП Грађевинска оператива Свето Радешић</t>
  </si>
  <si>
    <t>Доградња јавне расвјете у МЗ Бања Врућица, Бркића поток</t>
  </si>
  <si>
    <t>03.12.21.</t>
  </si>
  <si>
    <t>Елинг Инжињерин</t>
  </si>
  <si>
    <t>Адаптација простора у згради биоскопа у Теслићу</t>
  </si>
  <si>
    <t>01.12.2021.</t>
  </si>
  <si>
    <t>КД ДН Драгана Трифуновић с.п.</t>
  </si>
  <si>
    <t>Израда пројекта фекалне канализације за дио насеља Ирице</t>
  </si>
  <si>
    <t>04.12.21.</t>
  </si>
  <si>
    <t>Израда дијела канализационе мреже између градског парка и дома здравља</t>
  </si>
  <si>
    <t>09.12.2021.</t>
  </si>
  <si>
    <t>ПКД РАД, Теслић</t>
  </si>
  <si>
    <t>Израда пројектне документације- идејног рјешења и главног пројекта системског резервоара на транзитно- дистрибутивном систему ППВ Студенци</t>
  </si>
  <si>
    <t>26.11.21.</t>
  </si>
  <si>
    <t>ЦПК доо, бања лука</t>
  </si>
  <si>
    <t>Измјена дрвене грађе на мосту локални пут Горњи теслић- Јасенова- Кузмани</t>
  </si>
  <si>
    <t>Дрвопром Кршић доо, Теслић</t>
  </si>
  <si>
    <t>Израда регулационих планова на подручју општине Теслић</t>
  </si>
  <si>
    <t>Урбис Центар, Бања Лука</t>
  </si>
  <si>
    <t>Набвака елемената за декорицју Града</t>
  </si>
  <si>
    <t>Сан Марино ДОО, Широки Бријег</t>
  </si>
  <si>
    <t>Извођење радова на реконструкцији и изградњи јавне расвјете на дијелу пјешачке стазе у МЗ Бања Врућица</t>
  </si>
  <si>
    <t>09.12.21.</t>
  </si>
  <si>
    <t>Тим електрик, Теслић</t>
  </si>
  <si>
    <t>Набавјка материјала  и извођење и извођење радова на освјетљењу моста на градској плажи</t>
  </si>
  <si>
    <t>Архитектонско прилагођавање ивичњака на шест локација Солунских добровољаца, Алексе Шантић и Ђуре Јакшића</t>
  </si>
  <si>
    <t>17.12.21.</t>
  </si>
  <si>
    <t>Декор Градња</t>
  </si>
  <si>
    <t>Набавка саобраћајни знакова</t>
  </si>
  <si>
    <t>13.12.21.</t>
  </si>
  <si>
    <t>ШГР Графодизајн, Теслић</t>
  </si>
  <si>
    <t>Освјетљење пјешачки прелаза у улици Светог Саве и Карађорђевој</t>
  </si>
  <si>
    <t>14.12.21.</t>
  </si>
  <si>
    <t>Доградња јавне расвјете у Доњем Ружевићу засеок Лазићи</t>
  </si>
  <si>
    <t>Електрон МС, Теслић</t>
  </si>
  <si>
    <t>Набавка новогодишњи пакетића за дјецу са подручја општине Теслић</t>
  </si>
  <si>
    <t>15.12.21.</t>
  </si>
  <si>
    <t>Кошута ДОО, Теслић</t>
  </si>
  <si>
    <t>Набавка опреме за инсталацију система видео надзора за подручје општине Теслић</t>
  </si>
  <si>
    <t>Роаминг нетворкс доо, Бања Лука</t>
  </si>
  <si>
    <t>Израда главног пројекта фекалне канализације  преко потока Грачаница, МЗ Горњи Ружевић и Барићи</t>
  </si>
  <si>
    <t>20.12.21.</t>
  </si>
  <si>
    <t>Изградња јавне расвјете на Барићу- улица Петровданска</t>
  </si>
  <si>
    <t>28.12.21.</t>
  </si>
  <si>
    <t>Изградња и реконструкција јавне расвјете у ужем дијелу града</t>
  </si>
  <si>
    <t>24.12.21.</t>
  </si>
  <si>
    <t>Реконструкција некатегорисаног пута за Нетку, МЗ Прибинић</t>
  </si>
  <si>
    <t>Транскоп Ђурић</t>
  </si>
  <si>
    <t>Чишћење канала и насипање пута у Чечави као и санација одрона у Витковцима</t>
  </si>
  <si>
    <t>25.12.21.</t>
  </si>
  <si>
    <t>РД Јотановић, Теслић</t>
  </si>
  <si>
    <t>Изградња и реконструкција јавне расвјете у МЗ Барић и Узвинска</t>
  </si>
  <si>
    <t>29.12.21.</t>
  </si>
  <si>
    <t>Набавка рачунара за Одјељење за финансије и инспекције</t>
  </si>
  <si>
    <t>КомТел ДОО, Теслић</t>
  </si>
  <si>
    <t xml:space="preserve">Вулканизерске услуге и прање службени возила </t>
  </si>
  <si>
    <t>ЗД 28 МАРТ, Теслић</t>
  </si>
  <si>
    <t>Набавка и уградња двокрилних аутоматских врата на згради СО Теслић</t>
  </si>
  <si>
    <t>22.12.2021.</t>
  </si>
  <si>
    <t>ГУ Грађевински окови, ДОО, Жепче</t>
  </si>
  <si>
    <t>Одржавање некатегорисаних путева у2021 години</t>
  </si>
  <si>
    <t>Градитељ АД Теслић; Планум Доо Теслић; Савковић доо Чечава; ЂССМ Цомпану доо Теслић; ЈП и ГМ Младен Игњић с.п. Теслић; „ЕЛИНГ ИНЖИЊЕРИНГ“ д.о.о.   Теслић; ЈП „ГС- ЦОМПАНY“ с.п. Горње Липње.</t>
  </si>
  <si>
    <t>Одржавање локалних путева на подручју Општине Теслић у 2021 Години</t>
  </si>
  <si>
    <t>Поништен поступак јавне набавке</t>
  </si>
  <si>
    <t>Колективно осигурање радника Општине Теслић, аутомобила и имовине</t>
  </si>
  <si>
    <t>GRAWE осигурање а.д. Бања Лука, Пословница Тесалић</t>
  </si>
  <si>
    <t>РЕКОНСТРУКЦИЈА НЕКАТЕГОРИСАНИХ ПУТЕВА</t>
  </si>
  <si>
    <t>Кредитно задужење Општине Теслић од 5.500000,00 км</t>
  </si>
  <si>
    <t>УНИКРЕДИТ БАНК ад Бања Лука</t>
  </si>
  <si>
    <t>Набавка саобраћајних знакова за обнављање вертикалне саобраћајне сигнализације на подручју општине Теслић</t>
  </si>
  <si>
    <t>ШГР Графодизајн Теслић</t>
  </si>
  <si>
    <t>Набавка новог фотокопир апарата</t>
  </si>
  <si>
    <t>Комтел Теслић</t>
  </si>
  <si>
    <t>Набавка ватрогасне интервенцијске заштитне опреме за ТВЈ-Теслић</t>
  </si>
  <si>
    <t>поништен</t>
  </si>
  <si>
    <t>Изградња кружног тока на споју улуца Св. Саве, Карађорђеве и Цара Душана</t>
  </si>
  <si>
    <t>Рушење постојећег и изградња новог моста преко ријеке Велике Усоре у Теслићу</t>
  </si>
  <si>
    <t>Изградња јавне расвјете- Бежља</t>
  </si>
  <si>
    <t>Елинг Инжињеринг</t>
  </si>
  <si>
    <t>Набавка, постављање и одржавање елемената за декорацију града за нову годину</t>
  </si>
  <si>
    <t>ЗТР "МИС"</t>
  </si>
  <si>
    <t>Измјена дрвене грађе на мосту у МЗ Јасеница, на путу Јасеница-Горња Јасеница, (локалитет „Мирков мост“)“</t>
  </si>
  <si>
    <t>Конкурентси</t>
  </si>
  <si>
    <t>Керамичарска дјелатност „ДН“ Драгана Трифуновић с.п. Теслић</t>
  </si>
  <si>
    <t>Неискориштен број</t>
  </si>
  <si>
    <t>И</t>
  </si>
  <si>
    <t>Изградња саобраћајнице кроз зону Борја у Теслићу</t>
  </si>
  <si>
    <t>Набавка ватрогасне заштитне интервенцијске опреме</t>
  </si>
  <si>
    <t>Поништен</t>
  </si>
  <si>
    <t>Није искориштен</t>
  </si>
  <si>
    <t>Водоснабдијевање-подпројекат 4</t>
  </si>
  <si>
    <t>Набавка намјештаја за опремање друштвеног простора у Теслићком биоскопу у склопу пројекта „Јачање улоге мјесних заједница у БиХ</t>
  </si>
  <si>
    <t>Финансирање из средстава ЕИБ</t>
  </si>
  <si>
    <t>Рачунари</t>
  </si>
  <si>
    <t>Поништена набавка</t>
  </si>
  <si>
    <t>Планум Теслиц</t>
  </si>
  <si>
    <t>Лот 1 П.В 60.000,00 В.уг.34.700,06; Лот 2 П.В 62.000,00 В.уг 37.030,04; Лот 3 П.В 32.000,00 В.уг 17.960,06. Уговор из Лот-а 2 Није потписан одстране Планума</t>
  </si>
  <si>
    <t>30.05.21.</t>
  </si>
  <si>
    <t>11.08.21.</t>
  </si>
  <si>
    <t>10.08.21.</t>
  </si>
  <si>
    <t>27.09.</t>
  </si>
  <si>
    <t>01.12.21.</t>
  </si>
  <si>
    <t>Износ набавке у 2021. години- реализација (без ПДВ) подаци о извршеним плаћањима за конкретну набавку са прецизно наведеним подацима о датуму, броју и износу на који гласи фактура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</si>
</sst>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0" fillId="0" borderId="0" xfId="0" applyBorder="1"/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0" fillId="0" borderId="1" xfId="0" applyBorder="1" applyAlignment="1"/>
    <xf numFmtId="2" fontId="0" fillId="0" borderId="2" xfId="0" applyNumberFormat="1" applyBorder="1" applyAlignment="1">
      <alignment horizontal="center" wrapText="1"/>
    </xf>
    <xf numFmtId="2" fontId="0" fillId="0" borderId="0" xfId="0" applyNumberFormat="1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/>
    <xf numFmtId="2" fontId="0" fillId="0" borderId="0" xfId="0" applyNumberFormat="1" applyBorder="1"/>
    <xf numFmtId="0" fontId="2" fillId="0" borderId="1" xfId="0" applyFont="1" applyBorder="1" applyAlignment="1">
      <alignment wrapText="1"/>
    </xf>
    <xf numFmtId="2" fontId="0" fillId="0" borderId="0" xfId="0" applyNumberFormat="1" applyFill="1" applyBorder="1" applyAlignment="1">
      <alignment wrapText="1"/>
    </xf>
    <xf numFmtId="0" fontId="0" fillId="4" borderId="1" xfId="0" applyFill="1" applyBorder="1" applyAlignment="1">
      <alignment wrapText="1"/>
    </xf>
    <xf numFmtId="2" fontId="0" fillId="4" borderId="1" xfId="0" applyNumberFormat="1" applyFill="1" applyBorder="1" applyAlignment="1">
      <alignment wrapText="1"/>
    </xf>
    <xf numFmtId="3" fontId="0" fillId="4" borderId="1" xfId="0" applyNumberFormat="1" applyFill="1" applyBorder="1" applyAlignment="1">
      <alignment wrapText="1"/>
    </xf>
    <xf numFmtId="0" fontId="0" fillId="4" borderId="1" xfId="0" applyFill="1" applyBorder="1" applyAlignment="1">
      <alignment vertical="center" wrapText="1"/>
    </xf>
    <xf numFmtId="2" fontId="0" fillId="4" borderId="1" xfId="0" applyNumberFormat="1" applyFill="1" applyBorder="1" applyAlignment="1">
      <alignment vertical="center" wrapText="1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0" fillId="4" borderId="1" xfId="0" applyNumberFormat="1" applyFill="1" applyBorder="1"/>
    <xf numFmtId="0" fontId="0" fillId="4" borderId="1" xfId="0" applyFill="1" applyBorder="1" applyAlignment="1">
      <alignment horizontal="center" wrapText="1"/>
    </xf>
    <xf numFmtId="0" fontId="2" fillId="4" borderId="1" xfId="0" applyFont="1" applyFill="1" applyBorder="1" applyAlignment="1">
      <alignment wrapText="1"/>
    </xf>
    <xf numFmtId="14" fontId="0" fillId="4" borderId="1" xfId="0" applyNumberFormat="1" applyFill="1" applyBorder="1" applyAlignment="1">
      <alignment wrapText="1"/>
    </xf>
    <xf numFmtId="2" fontId="0" fillId="4" borderId="2" xfId="0" applyNumberFormat="1" applyFill="1" applyBorder="1" applyAlignment="1">
      <alignment vertical="center" wrapText="1"/>
    </xf>
    <xf numFmtId="0" fontId="0" fillId="0" borderId="3" xfId="0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/>
    <xf numFmtId="2" fontId="0" fillId="0" borderId="1" xfId="0" applyNumberForma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/>
    <xf numFmtId="2" fontId="1" fillId="0" borderId="0" xfId="0" applyNumberFormat="1" applyFont="1"/>
    <xf numFmtId="14" fontId="0" fillId="0" borderId="1" xfId="0" applyNumberFormat="1" applyBorder="1" applyAlignment="1">
      <alignment wrapText="1"/>
    </xf>
    <xf numFmtId="4" fontId="4" fillId="0" borderId="0" xfId="0" applyNumberFormat="1" applyFont="1"/>
    <xf numFmtId="0" fontId="4" fillId="0" borderId="0" xfId="0" applyFont="1" applyAlignment="1">
      <alignment horizontal="justify" vertical="center"/>
    </xf>
    <xf numFmtId="4" fontId="0" fillId="0" borderId="1" xfId="0" applyNumberFormat="1" applyBorder="1"/>
    <xf numFmtId="0" fontId="0" fillId="0" borderId="0" xfId="0" applyNumberFormat="1"/>
    <xf numFmtId="0" fontId="1" fillId="3" borderId="1" xfId="0" applyNumberFormat="1" applyFont="1" applyFill="1" applyBorder="1" applyAlignment="1">
      <alignment wrapText="1"/>
    </xf>
    <xf numFmtId="0" fontId="0" fillId="0" borderId="1" xfId="0" applyNumberFormat="1" applyBorder="1" applyAlignment="1">
      <alignment wrapText="1"/>
    </xf>
    <xf numFmtId="0" fontId="0" fillId="4" borderId="1" xfId="0" applyNumberFormat="1" applyFill="1" applyBorder="1" applyAlignment="1">
      <alignment wrapText="1"/>
    </xf>
    <xf numFmtId="0" fontId="0" fillId="4" borderId="1" xfId="0" applyNumberFormat="1" applyFill="1" applyBorder="1" applyAlignment="1">
      <alignment vertical="center" wrapText="1"/>
    </xf>
    <xf numFmtId="0" fontId="0" fillId="0" borderId="1" xfId="0" applyNumberFormat="1" applyFill="1" applyBorder="1" applyAlignment="1">
      <alignment wrapText="1"/>
    </xf>
    <xf numFmtId="0" fontId="0" fillId="0" borderId="1" xfId="0" applyNumberFormat="1" applyBorder="1" applyAlignment="1">
      <alignment horizontal="center" wrapText="1"/>
    </xf>
    <xf numFmtId="0" fontId="0" fillId="0" borderId="1" xfId="0" applyNumberFormat="1" applyBorder="1"/>
    <xf numFmtId="14" fontId="0" fillId="0" borderId="1" xfId="0" applyNumberFormat="1" applyBorder="1"/>
    <xf numFmtId="2" fontId="0" fillId="0" borderId="2" xfId="0" applyNumberForma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NumberFormat="1" applyBorder="1"/>
    <xf numFmtId="0" fontId="1" fillId="4" borderId="0" xfId="0" applyFont="1" applyFill="1" applyBorder="1"/>
    <xf numFmtId="0" fontId="0" fillId="0" borderId="0" xfId="0" applyBorder="1" applyAlignment="1"/>
    <xf numFmtId="0" fontId="3" fillId="0" borderId="0" xfId="0" applyFont="1" applyBorder="1" applyAlignment="1"/>
    <xf numFmtId="0" fontId="3" fillId="0" borderId="1" xfId="0" applyFont="1" applyBorder="1" applyAlignment="1"/>
    <xf numFmtId="2" fontId="0" fillId="0" borderId="4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638175</xdr:colOff>
      <xdr:row>59</xdr:row>
      <xdr:rowOff>476250</xdr:rowOff>
    </xdr:from>
    <xdr:ext cx="184731" cy="264560"/>
    <xdr:sp macro="" textlink="">
      <xdr:nvSpPr>
        <xdr:cNvPr id="2" name="TextBox 1"/>
        <xdr:cNvSpPr txBox="1"/>
      </xdr:nvSpPr>
      <xdr:spPr>
        <a:xfrm>
          <a:off x="7505700" y="4820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30"/>
  <sheetViews>
    <sheetView tabSelected="1" topLeftCell="A49" workbookViewId="0">
      <selection activeCell="L15" sqref="L15"/>
    </sheetView>
  </sheetViews>
  <sheetFormatPr defaultRowHeight="15" x14ac:dyDescent="0.25"/>
  <cols>
    <col min="1" max="1" width="4.7109375" style="2" customWidth="1"/>
    <col min="2" max="2" width="25.140625" style="1" customWidth="1"/>
    <col min="3" max="3" width="10.42578125" customWidth="1"/>
    <col min="4" max="4" width="11.7109375" customWidth="1"/>
    <col min="5" max="5" width="13.5703125" customWidth="1"/>
    <col min="6" max="6" width="10.42578125" style="42" customWidth="1"/>
    <col min="7" max="7" width="10.28515625" customWidth="1"/>
    <col min="8" max="8" width="13.7109375" customWidth="1"/>
    <col min="9" max="9" width="17.140625" customWidth="1"/>
  </cols>
  <sheetData>
    <row r="2" spans="1:13" x14ac:dyDescent="0.25">
      <c r="A2" s="2" t="s">
        <v>27</v>
      </c>
    </row>
    <row r="3" spans="1:13" x14ac:dyDescent="0.25">
      <c r="A3" s="36"/>
      <c r="B3" s="35"/>
      <c r="G3" s="37"/>
    </row>
    <row r="4" spans="1:13" ht="360" x14ac:dyDescent="0.25">
      <c r="A4" s="9" t="s">
        <v>4</v>
      </c>
      <c r="B4" s="9" t="s">
        <v>9</v>
      </c>
      <c r="C4" s="9" t="s">
        <v>3</v>
      </c>
      <c r="D4" s="9" t="s">
        <v>5</v>
      </c>
      <c r="E4" s="9" t="s">
        <v>6</v>
      </c>
      <c r="F4" s="43" t="s">
        <v>411</v>
      </c>
      <c r="G4" s="9" t="s">
        <v>1</v>
      </c>
      <c r="H4" s="9" t="s">
        <v>2</v>
      </c>
      <c r="I4" s="9" t="s">
        <v>7</v>
      </c>
      <c r="J4" s="6"/>
      <c r="K4" s="6"/>
      <c r="L4" s="6"/>
      <c r="M4" s="6"/>
    </row>
    <row r="5" spans="1:13" ht="45" x14ac:dyDescent="0.25">
      <c r="A5" s="5">
        <v>1</v>
      </c>
      <c r="B5" s="4" t="s">
        <v>12</v>
      </c>
      <c r="C5" s="4" t="s">
        <v>13</v>
      </c>
      <c r="D5" s="7">
        <v>2000</v>
      </c>
      <c r="E5" s="7"/>
      <c r="F5" s="44">
        <v>2855.21</v>
      </c>
      <c r="G5" s="7"/>
      <c r="H5" s="7"/>
      <c r="I5" s="4" t="s">
        <v>14</v>
      </c>
      <c r="J5" s="6"/>
      <c r="K5" s="6"/>
      <c r="L5" s="6"/>
      <c r="M5" s="6"/>
    </row>
    <row r="6" spans="1:13" ht="60" x14ac:dyDescent="0.25">
      <c r="A6" s="5">
        <v>2</v>
      </c>
      <c r="B6" s="4" t="s">
        <v>15</v>
      </c>
      <c r="C6" s="4" t="s">
        <v>13</v>
      </c>
      <c r="D6" s="7">
        <v>10000</v>
      </c>
      <c r="E6" s="7"/>
      <c r="F6" s="44">
        <v>8196.08</v>
      </c>
      <c r="G6" s="7"/>
      <c r="H6" s="7"/>
      <c r="I6" s="4" t="s">
        <v>14</v>
      </c>
      <c r="J6" s="6"/>
      <c r="K6" s="6"/>
      <c r="L6" s="6"/>
      <c r="M6" s="6"/>
    </row>
    <row r="7" spans="1:13" ht="30" x14ac:dyDescent="0.25">
      <c r="A7" s="5">
        <v>3</v>
      </c>
      <c r="B7" s="4" t="s">
        <v>16</v>
      </c>
      <c r="C7" s="3" t="s">
        <v>0</v>
      </c>
      <c r="D7" s="7">
        <v>4000</v>
      </c>
      <c r="E7" s="7">
        <v>4205</v>
      </c>
      <c r="F7" s="44">
        <f>E7-1640</f>
        <v>2565</v>
      </c>
      <c r="G7" s="7" t="s">
        <v>17</v>
      </c>
      <c r="H7" s="7" t="s">
        <v>18</v>
      </c>
      <c r="I7" s="3" t="s">
        <v>19</v>
      </c>
      <c r="J7" s="6"/>
      <c r="K7" s="6"/>
      <c r="L7" s="6"/>
      <c r="M7" s="6"/>
    </row>
    <row r="8" spans="1:13" ht="60" x14ac:dyDescent="0.25">
      <c r="A8" s="5">
        <v>4</v>
      </c>
      <c r="B8" s="4" t="s">
        <v>124</v>
      </c>
      <c r="C8" s="3" t="s">
        <v>0</v>
      </c>
      <c r="D8" s="7">
        <v>5500</v>
      </c>
      <c r="E8" s="7">
        <v>5510.26</v>
      </c>
      <c r="F8" s="44">
        <v>5510.26</v>
      </c>
      <c r="G8" s="7" t="s">
        <v>125</v>
      </c>
      <c r="H8" s="7" t="s">
        <v>126</v>
      </c>
      <c r="I8" s="3" t="s">
        <v>127</v>
      </c>
      <c r="J8" s="12"/>
      <c r="K8" s="6"/>
      <c r="L8" s="6"/>
      <c r="M8" s="6"/>
    </row>
    <row r="9" spans="1:13" ht="45" x14ac:dyDescent="0.25">
      <c r="A9" s="5">
        <v>5</v>
      </c>
      <c r="B9" s="4" t="s">
        <v>10</v>
      </c>
      <c r="C9" s="3" t="s">
        <v>0</v>
      </c>
      <c r="D9" s="7">
        <v>1500</v>
      </c>
      <c r="E9" s="7">
        <v>1650</v>
      </c>
      <c r="F9" s="44">
        <v>1650</v>
      </c>
      <c r="G9" s="7" t="s">
        <v>11</v>
      </c>
      <c r="H9" s="7" t="s">
        <v>8</v>
      </c>
      <c r="I9" s="4" t="s">
        <v>21</v>
      </c>
      <c r="J9" s="12"/>
      <c r="K9" s="6"/>
      <c r="L9" s="6"/>
      <c r="M9" s="6"/>
    </row>
    <row r="10" spans="1:13" ht="60" x14ac:dyDescent="0.25">
      <c r="A10" s="5">
        <v>6</v>
      </c>
      <c r="B10" s="4" t="s">
        <v>46</v>
      </c>
      <c r="C10" s="4" t="s">
        <v>47</v>
      </c>
      <c r="D10" s="7">
        <v>30000</v>
      </c>
      <c r="E10" s="7">
        <v>28830</v>
      </c>
      <c r="F10" s="44">
        <f>E10-8649</f>
        <v>20181</v>
      </c>
      <c r="G10" s="7" t="s">
        <v>48</v>
      </c>
      <c r="H10" s="7" t="s">
        <v>49</v>
      </c>
      <c r="I10" s="4" t="s">
        <v>50</v>
      </c>
      <c r="J10" s="12"/>
      <c r="K10" s="6"/>
      <c r="L10" s="6"/>
      <c r="M10" s="6"/>
    </row>
    <row r="11" spans="1:13" ht="60" x14ac:dyDescent="0.25">
      <c r="A11" s="5">
        <v>7</v>
      </c>
      <c r="B11" s="4" t="s">
        <v>51</v>
      </c>
      <c r="C11" s="4" t="s">
        <v>47</v>
      </c>
      <c r="D11" s="7">
        <v>38500</v>
      </c>
      <c r="E11" s="7">
        <v>22000</v>
      </c>
      <c r="F11" s="44"/>
      <c r="G11" s="7" t="s">
        <v>53</v>
      </c>
      <c r="H11" s="7" t="s">
        <v>54</v>
      </c>
      <c r="I11" s="3" t="s">
        <v>52</v>
      </c>
      <c r="J11" s="12"/>
      <c r="K11" s="6"/>
      <c r="L11" s="6"/>
      <c r="M11" s="6"/>
    </row>
    <row r="12" spans="1:13" ht="75" x14ac:dyDescent="0.25">
      <c r="A12" s="5">
        <v>8</v>
      </c>
      <c r="B12" s="4" t="s">
        <v>20</v>
      </c>
      <c r="C12" s="4" t="s">
        <v>0</v>
      </c>
      <c r="D12" s="7">
        <v>4500</v>
      </c>
      <c r="E12" s="7">
        <v>4850</v>
      </c>
      <c r="F12" s="44">
        <v>4850</v>
      </c>
      <c r="G12" s="7" t="s">
        <v>28</v>
      </c>
      <c r="H12" s="7" t="s">
        <v>29</v>
      </c>
      <c r="I12" s="4"/>
      <c r="J12" s="12"/>
      <c r="K12" s="6"/>
      <c r="L12" s="6"/>
      <c r="M12" s="6"/>
    </row>
    <row r="13" spans="1:13" ht="45" x14ac:dyDescent="0.25">
      <c r="A13" s="5">
        <v>9</v>
      </c>
      <c r="B13" s="4" t="s">
        <v>22</v>
      </c>
      <c r="C13" s="4" t="s">
        <v>0</v>
      </c>
      <c r="D13" s="7">
        <v>6000</v>
      </c>
      <c r="E13" s="7">
        <v>5925.7</v>
      </c>
      <c r="F13" s="44"/>
      <c r="G13" s="7" t="s">
        <v>23</v>
      </c>
      <c r="H13" s="7" t="s">
        <v>24</v>
      </c>
      <c r="I13" s="3"/>
      <c r="J13" s="12"/>
      <c r="K13" s="6"/>
      <c r="L13" s="6"/>
      <c r="M13" s="6"/>
    </row>
    <row r="14" spans="1:13" ht="120" x14ac:dyDescent="0.25">
      <c r="A14" s="5">
        <v>10</v>
      </c>
      <c r="B14" s="4" t="s">
        <v>30</v>
      </c>
      <c r="C14" s="3" t="s">
        <v>0</v>
      </c>
      <c r="D14" s="7">
        <v>6000</v>
      </c>
      <c r="E14" s="7">
        <v>5874.2</v>
      </c>
      <c r="F14" s="44">
        <f>E14-3530.09</f>
        <v>2344.1099999999997</v>
      </c>
      <c r="G14" s="7" t="s">
        <v>31</v>
      </c>
      <c r="H14" s="7" t="s">
        <v>90</v>
      </c>
      <c r="I14" s="3"/>
      <c r="J14" s="12"/>
      <c r="K14" s="6"/>
      <c r="L14" s="6"/>
      <c r="M14" s="6"/>
    </row>
    <row r="15" spans="1:13" ht="69.75" customHeight="1" x14ac:dyDescent="0.25">
      <c r="A15" s="5">
        <v>11</v>
      </c>
      <c r="B15" s="4" t="s">
        <v>25</v>
      </c>
      <c r="C15" s="3" t="s">
        <v>0</v>
      </c>
      <c r="D15" s="7">
        <v>6000</v>
      </c>
      <c r="E15" s="7">
        <v>5640.2</v>
      </c>
      <c r="F15" s="44"/>
      <c r="G15" s="7" t="s">
        <v>23</v>
      </c>
      <c r="H15" s="7" t="s">
        <v>26</v>
      </c>
      <c r="I15" s="3"/>
      <c r="J15" s="12"/>
      <c r="K15" s="6"/>
      <c r="L15" s="6"/>
      <c r="M15" s="6"/>
    </row>
    <row r="16" spans="1:13" ht="67.5" customHeight="1" x14ac:dyDescent="0.25">
      <c r="A16" s="5">
        <v>12</v>
      </c>
      <c r="B16" s="4" t="s">
        <v>37</v>
      </c>
      <c r="C16" s="3" t="s">
        <v>0</v>
      </c>
      <c r="D16" s="7">
        <v>1350</v>
      </c>
      <c r="E16" s="7">
        <v>1350</v>
      </c>
      <c r="F16" s="44"/>
      <c r="G16" s="7" t="s">
        <v>36</v>
      </c>
      <c r="H16" s="7"/>
      <c r="I16" s="3"/>
      <c r="J16" s="12"/>
      <c r="K16" s="6"/>
      <c r="L16" s="6"/>
      <c r="M16" s="6"/>
    </row>
    <row r="17" spans="1:13" ht="56.25" customHeight="1" x14ac:dyDescent="0.25">
      <c r="A17" s="5">
        <v>13</v>
      </c>
      <c r="B17" s="4" t="s">
        <v>32</v>
      </c>
      <c r="C17" s="3" t="s">
        <v>0</v>
      </c>
      <c r="D17" s="7">
        <v>6000</v>
      </c>
      <c r="E17" s="7">
        <v>5931</v>
      </c>
      <c r="F17" s="44"/>
      <c r="G17" s="7" t="s">
        <v>33</v>
      </c>
      <c r="H17" s="58" t="s">
        <v>34</v>
      </c>
      <c r="I17" s="57" t="s">
        <v>35</v>
      </c>
      <c r="J17" s="56"/>
      <c r="K17" s="56"/>
      <c r="L17" s="56"/>
      <c r="M17" s="6"/>
    </row>
    <row r="18" spans="1:13" ht="82.5" customHeight="1" x14ac:dyDescent="0.25">
      <c r="A18" s="5">
        <v>14</v>
      </c>
      <c r="B18" s="18" t="s">
        <v>65</v>
      </c>
      <c r="C18" s="18" t="s">
        <v>0</v>
      </c>
      <c r="D18" s="19">
        <v>6000</v>
      </c>
      <c r="E18" s="19">
        <v>6000</v>
      </c>
      <c r="F18" s="45"/>
      <c r="G18" s="28" t="s">
        <v>66</v>
      </c>
      <c r="H18" s="19" t="s">
        <v>67</v>
      </c>
      <c r="I18" s="18"/>
      <c r="J18" s="12"/>
      <c r="K18" s="6"/>
      <c r="L18" s="6"/>
      <c r="M18" s="6"/>
    </row>
    <row r="19" spans="1:13" ht="68.25" customHeight="1" x14ac:dyDescent="0.25">
      <c r="A19" s="5">
        <v>15</v>
      </c>
      <c r="B19" s="4" t="s">
        <v>77</v>
      </c>
      <c r="C19" s="4" t="s">
        <v>78</v>
      </c>
      <c r="D19" s="7">
        <v>4500</v>
      </c>
      <c r="E19" s="7">
        <v>3000</v>
      </c>
      <c r="F19" s="44"/>
      <c r="G19" s="7" t="s">
        <v>79</v>
      </c>
      <c r="H19" s="7" t="s">
        <v>80</v>
      </c>
      <c r="I19" s="3" t="s">
        <v>81</v>
      </c>
      <c r="J19" s="12"/>
      <c r="K19" s="6"/>
      <c r="L19" s="6"/>
      <c r="M19" s="6"/>
    </row>
    <row r="20" spans="1:13" ht="40.5" customHeight="1" x14ac:dyDescent="0.25">
      <c r="A20" s="5">
        <v>16</v>
      </c>
      <c r="B20" s="4" t="s">
        <v>41</v>
      </c>
      <c r="C20" s="3" t="s">
        <v>0</v>
      </c>
      <c r="D20" s="7">
        <v>6000</v>
      </c>
      <c r="E20" s="7">
        <v>5884.2</v>
      </c>
      <c r="F20" s="44">
        <v>5884.2</v>
      </c>
      <c r="G20" s="7" t="s">
        <v>42</v>
      </c>
      <c r="H20" s="7" t="s">
        <v>43</v>
      </c>
      <c r="I20" s="3"/>
      <c r="J20" s="12"/>
      <c r="K20" s="6"/>
      <c r="L20" s="6"/>
      <c r="M20" s="6"/>
    </row>
    <row r="21" spans="1:13" ht="84.75" customHeight="1" x14ac:dyDescent="0.25">
      <c r="A21" s="5">
        <v>17</v>
      </c>
      <c r="B21" s="4" t="s">
        <v>38</v>
      </c>
      <c r="C21" s="3" t="s">
        <v>0</v>
      </c>
      <c r="D21" s="7">
        <v>6000</v>
      </c>
      <c r="E21" s="7">
        <v>5980.35</v>
      </c>
      <c r="F21" s="44">
        <v>5980.34</v>
      </c>
      <c r="G21" s="7" t="s">
        <v>39</v>
      </c>
      <c r="H21" s="7" t="s">
        <v>40</v>
      </c>
      <c r="I21" s="3"/>
      <c r="J21" s="12"/>
      <c r="K21" s="6"/>
      <c r="L21" s="6"/>
      <c r="M21" s="6"/>
    </row>
    <row r="22" spans="1:13" ht="48.75" customHeight="1" x14ac:dyDescent="0.25">
      <c r="A22" s="5">
        <v>18</v>
      </c>
      <c r="B22" s="4" t="s">
        <v>60</v>
      </c>
      <c r="C22" s="3" t="s">
        <v>0</v>
      </c>
      <c r="D22" s="7"/>
      <c r="E22" s="7">
        <v>5610</v>
      </c>
      <c r="F22" s="44"/>
      <c r="G22" s="7" t="s">
        <v>58</v>
      </c>
      <c r="H22" s="7" t="s">
        <v>61</v>
      </c>
      <c r="I22" s="3"/>
      <c r="J22" s="12"/>
      <c r="K22" s="6"/>
      <c r="L22" s="6"/>
      <c r="M22" s="6"/>
    </row>
    <row r="23" spans="1:13" ht="70.5" customHeight="1" x14ac:dyDescent="0.25">
      <c r="A23" s="5">
        <v>19</v>
      </c>
      <c r="B23" s="4" t="s">
        <v>85</v>
      </c>
      <c r="C23" s="4" t="s">
        <v>86</v>
      </c>
      <c r="D23" s="7"/>
      <c r="E23" s="7">
        <f>15470+21400</f>
        <v>36870</v>
      </c>
      <c r="F23" s="44"/>
      <c r="G23" s="7" t="s">
        <v>87</v>
      </c>
      <c r="H23" s="7" t="s">
        <v>88</v>
      </c>
      <c r="I23" s="3" t="s">
        <v>89</v>
      </c>
      <c r="J23" s="12"/>
      <c r="K23" s="6"/>
      <c r="L23" s="6"/>
      <c r="M23" s="6"/>
    </row>
    <row r="24" spans="1:13" ht="29.25" customHeight="1" x14ac:dyDescent="0.25">
      <c r="A24" s="5">
        <v>20</v>
      </c>
      <c r="B24" s="4" t="s">
        <v>44</v>
      </c>
      <c r="C24" s="4" t="s">
        <v>0</v>
      </c>
      <c r="D24" s="7">
        <v>3000</v>
      </c>
      <c r="E24" s="7">
        <v>3000</v>
      </c>
      <c r="F24" s="44"/>
      <c r="G24" s="7">
        <v>900</v>
      </c>
      <c r="H24" s="7" t="s">
        <v>45</v>
      </c>
      <c r="I24" s="3" t="s">
        <v>119</v>
      </c>
      <c r="J24" s="12"/>
      <c r="K24" s="6"/>
      <c r="L24" s="6"/>
      <c r="M24" s="6"/>
    </row>
    <row r="25" spans="1:13" ht="70.5" customHeight="1" x14ac:dyDescent="0.25">
      <c r="A25" s="5">
        <v>21</v>
      </c>
      <c r="B25" s="18" t="s">
        <v>55</v>
      </c>
      <c r="C25" s="20" t="s">
        <v>0</v>
      </c>
      <c r="D25" s="19">
        <v>3200</v>
      </c>
      <c r="E25" s="19">
        <v>3201.5</v>
      </c>
      <c r="F25" s="45"/>
      <c r="G25" s="19" t="s">
        <v>56</v>
      </c>
      <c r="H25" s="7" t="s">
        <v>45</v>
      </c>
      <c r="I25" s="18"/>
      <c r="J25" s="12"/>
      <c r="K25" s="6"/>
      <c r="L25" s="6"/>
      <c r="M25" s="6"/>
    </row>
    <row r="26" spans="1:13" ht="68.25" customHeight="1" x14ac:dyDescent="0.25">
      <c r="A26" s="5">
        <v>22</v>
      </c>
      <c r="B26" s="4" t="s">
        <v>57</v>
      </c>
      <c r="C26" s="4" t="s">
        <v>0</v>
      </c>
      <c r="D26" s="7">
        <v>5000</v>
      </c>
      <c r="E26" s="7">
        <v>4829.04</v>
      </c>
      <c r="F26" s="44"/>
      <c r="G26" s="7" t="s">
        <v>58</v>
      </c>
      <c r="H26" s="7" t="s">
        <v>59</v>
      </c>
      <c r="I26" s="3"/>
      <c r="J26" s="12"/>
      <c r="K26" s="6"/>
      <c r="L26" s="6"/>
      <c r="M26" s="6"/>
    </row>
    <row r="27" spans="1:13" ht="60" x14ac:dyDescent="0.25">
      <c r="A27" s="5">
        <v>23</v>
      </c>
      <c r="B27" s="21" t="s">
        <v>62</v>
      </c>
      <c r="C27" s="21" t="s">
        <v>0</v>
      </c>
      <c r="D27" s="22">
        <v>2000</v>
      </c>
      <c r="E27" s="22">
        <v>1925</v>
      </c>
      <c r="F27" s="46"/>
      <c r="G27" s="22" t="s">
        <v>63</v>
      </c>
      <c r="H27" s="22" t="s">
        <v>64</v>
      </c>
      <c r="I27" s="22"/>
      <c r="J27" s="12"/>
      <c r="K27" s="6"/>
      <c r="L27" s="6"/>
      <c r="M27" s="6"/>
    </row>
    <row r="28" spans="1:13" ht="90" x14ac:dyDescent="0.25">
      <c r="A28" s="5">
        <v>24</v>
      </c>
      <c r="B28" s="21" t="s">
        <v>68</v>
      </c>
      <c r="C28" s="21" t="s">
        <v>0</v>
      </c>
      <c r="D28" s="22">
        <v>6000</v>
      </c>
      <c r="E28" s="22">
        <v>6000</v>
      </c>
      <c r="F28" s="46"/>
      <c r="G28" s="29" t="s">
        <v>69</v>
      </c>
      <c r="H28" s="22" t="s">
        <v>70</v>
      </c>
      <c r="I28" s="22"/>
      <c r="J28" s="12"/>
      <c r="K28" s="6"/>
      <c r="L28" s="6"/>
      <c r="M28" s="6"/>
    </row>
    <row r="29" spans="1:13" ht="48.75" customHeight="1" x14ac:dyDescent="0.25">
      <c r="A29" s="5">
        <v>25</v>
      </c>
      <c r="B29" s="4" t="s">
        <v>71</v>
      </c>
      <c r="C29" s="3" t="s">
        <v>0</v>
      </c>
      <c r="D29" s="7">
        <v>5500</v>
      </c>
      <c r="E29" s="7">
        <v>5153.54</v>
      </c>
      <c r="F29" s="44"/>
      <c r="G29" s="11" t="s">
        <v>72</v>
      </c>
      <c r="H29" s="7" t="s">
        <v>73</v>
      </c>
      <c r="I29" s="4"/>
      <c r="J29" s="12"/>
      <c r="K29" s="6"/>
      <c r="L29" s="6"/>
      <c r="M29" s="6"/>
    </row>
    <row r="30" spans="1:13" ht="36.75" customHeight="1" x14ac:dyDescent="0.25">
      <c r="A30" s="5">
        <v>26</v>
      </c>
      <c r="B30" s="18" t="s">
        <v>399</v>
      </c>
      <c r="C30" s="23"/>
      <c r="D30" s="19"/>
      <c r="E30" s="19"/>
      <c r="F30" s="45"/>
      <c r="G30" s="19"/>
      <c r="H30" s="19"/>
      <c r="I30" s="18" t="s">
        <v>401</v>
      </c>
      <c r="J30" s="12"/>
      <c r="K30" s="6"/>
      <c r="L30" s="6"/>
      <c r="M30" s="6"/>
    </row>
    <row r="31" spans="1:13" ht="285" x14ac:dyDescent="0.25">
      <c r="A31" s="5">
        <v>27</v>
      </c>
      <c r="B31" s="4" t="s">
        <v>369</v>
      </c>
      <c r="C31" s="3" t="s">
        <v>86</v>
      </c>
      <c r="D31" s="7">
        <v>210000</v>
      </c>
      <c r="E31" s="7">
        <v>220156.45</v>
      </c>
      <c r="F31" s="44"/>
      <c r="G31" s="38">
        <v>44733</v>
      </c>
      <c r="H31" s="7" t="s">
        <v>370</v>
      </c>
      <c r="I31" s="3"/>
      <c r="J31" s="12"/>
      <c r="K31" s="6"/>
      <c r="L31" s="6"/>
      <c r="M31" s="6"/>
    </row>
    <row r="32" spans="1:13" ht="45" x14ac:dyDescent="0.25">
      <c r="A32" s="5">
        <v>28</v>
      </c>
      <c r="B32" s="4" t="s">
        <v>105</v>
      </c>
      <c r="C32" s="3" t="s">
        <v>47</v>
      </c>
      <c r="D32" s="7">
        <v>20000</v>
      </c>
      <c r="E32" s="7">
        <v>19400</v>
      </c>
      <c r="F32" s="44">
        <v>13942.6</v>
      </c>
      <c r="G32" s="7" t="s">
        <v>94</v>
      </c>
      <c r="H32" s="7" t="s">
        <v>104</v>
      </c>
      <c r="I32" s="4" t="s">
        <v>123</v>
      </c>
      <c r="J32" s="12"/>
      <c r="K32" s="6"/>
      <c r="L32" s="6"/>
      <c r="M32" s="6"/>
    </row>
    <row r="33" spans="1:13" ht="45" x14ac:dyDescent="0.25">
      <c r="A33" s="5">
        <v>29</v>
      </c>
      <c r="B33" s="18" t="s">
        <v>74</v>
      </c>
      <c r="C33" s="18" t="s">
        <v>0</v>
      </c>
      <c r="D33" s="19">
        <v>4000</v>
      </c>
      <c r="E33" s="19">
        <v>4205</v>
      </c>
      <c r="F33" s="45">
        <v>4205.12</v>
      </c>
      <c r="G33" s="19" t="s">
        <v>75</v>
      </c>
      <c r="H33" s="19" t="s">
        <v>76</v>
      </c>
      <c r="I33" s="23"/>
      <c r="J33" s="12"/>
      <c r="K33" s="6"/>
      <c r="L33" s="6"/>
      <c r="M33" s="6"/>
    </row>
    <row r="34" spans="1:13" ht="57" customHeight="1" x14ac:dyDescent="0.25">
      <c r="A34" s="5">
        <v>30</v>
      </c>
      <c r="B34" s="4" t="s">
        <v>371</v>
      </c>
      <c r="C34" s="3" t="s">
        <v>86</v>
      </c>
      <c r="D34" s="7">
        <v>60000</v>
      </c>
      <c r="E34" s="7"/>
      <c r="F34" s="44"/>
      <c r="G34" s="7"/>
      <c r="H34" s="7"/>
      <c r="I34" s="4" t="s">
        <v>372</v>
      </c>
      <c r="J34" s="12"/>
      <c r="K34" s="6"/>
      <c r="L34" s="6"/>
      <c r="M34" s="6"/>
    </row>
    <row r="35" spans="1:13" ht="72.75" customHeight="1" x14ac:dyDescent="0.25">
      <c r="A35" s="5">
        <v>31</v>
      </c>
      <c r="B35" s="4" t="s">
        <v>116</v>
      </c>
      <c r="C35" s="3" t="s">
        <v>47</v>
      </c>
      <c r="D35" s="7">
        <v>15000</v>
      </c>
      <c r="E35" s="7">
        <v>16302.5</v>
      </c>
      <c r="F35" s="44"/>
      <c r="G35" s="7" t="s">
        <v>117</v>
      </c>
      <c r="H35" s="7" t="s">
        <v>118</v>
      </c>
      <c r="I35" s="4"/>
      <c r="J35" s="12"/>
      <c r="K35" s="6"/>
      <c r="L35" s="6"/>
      <c r="M35" s="6"/>
    </row>
    <row r="36" spans="1:13" ht="60" customHeight="1" x14ac:dyDescent="0.25">
      <c r="A36" s="5">
        <v>32</v>
      </c>
      <c r="B36" s="4" t="s">
        <v>120</v>
      </c>
      <c r="C36" s="3" t="s">
        <v>47</v>
      </c>
      <c r="D36" s="7">
        <v>15000</v>
      </c>
      <c r="E36" s="7">
        <v>15230</v>
      </c>
      <c r="F36" s="44"/>
      <c r="G36" s="7" t="s">
        <v>121</v>
      </c>
      <c r="H36" s="7" t="s">
        <v>122</v>
      </c>
      <c r="I36" s="3"/>
      <c r="J36" s="12"/>
      <c r="K36" s="6"/>
      <c r="L36" s="6"/>
      <c r="M36" s="6"/>
    </row>
    <row r="37" spans="1:13" ht="41.25" customHeight="1" x14ac:dyDescent="0.25">
      <c r="A37" s="5">
        <v>33</v>
      </c>
      <c r="B37" s="4" t="s">
        <v>82</v>
      </c>
      <c r="C37" s="3" t="s">
        <v>0</v>
      </c>
      <c r="D37" s="7">
        <v>3500</v>
      </c>
      <c r="E37" s="7">
        <v>3729.91</v>
      </c>
      <c r="F37" s="44"/>
      <c r="G37" s="7" t="s">
        <v>83</v>
      </c>
      <c r="H37" s="7" t="s">
        <v>84</v>
      </c>
      <c r="I37" s="16"/>
      <c r="J37" s="12"/>
      <c r="K37" s="6"/>
      <c r="L37" s="6"/>
      <c r="M37" s="6"/>
    </row>
    <row r="38" spans="1:13" ht="60.75" customHeight="1" x14ac:dyDescent="0.25">
      <c r="A38" s="5">
        <v>34</v>
      </c>
      <c r="B38" s="4" t="s">
        <v>91</v>
      </c>
      <c r="C38" s="30" t="s">
        <v>0</v>
      </c>
      <c r="D38" s="7">
        <v>6000</v>
      </c>
      <c r="E38" s="7">
        <v>5971.47</v>
      </c>
      <c r="F38" s="44"/>
      <c r="G38" s="7" t="s">
        <v>92</v>
      </c>
      <c r="H38" s="7" t="s">
        <v>59</v>
      </c>
      <c r="I38" s="3"/>
      <c r="J38" s="12"/>
      <c r="K38" s="6"/>
      <c r="L38" s="6"/>
      <c r="M38" s="6"/>
    </row>
    <row r="39" spans="1:13" ht="75" x14ac:dyDescent="0.25">
      <c r="A39" s="5">
        <v>35</v>
      </c>
      <c r="B39" s="4" t="s">
        <v>109</v>
      </c>
      <c r="C39" s="4" t="s">
        <v>0</v>
      </c>
      <c r="D39" s="7">
        <v>4500</v>
      </c>
      <c r="E39" s="7">
        <v>4325.8500000000004</v>
      </c>
      <c r="F39" s="44"/>
      <c r="G39" s="7" t="s">
        <v>94</v>
      </c>
      <c r="H39" s="7" t="s">
        <v>110</v>
      </c>
      <c r="I39" s="4" t="s">
        <v>111</v>
      </c>
      <c r="J39" s="12"/>
      <c r="K39" s="6"/>
      <c r="L39" s="6"/>
      <c r="M39" s="6"/>
    </row>
    <row r="40" spans="1:13" ht="45" x14ac:dyDescent="0.25">
      <c r="A40" s="5">
        <v>36</v>
      </c>
      <c r="B40" s="4" t="s">
        <v>96</v>
      </c>
      <c r="C40" s="4" t="s">
        <v>0</v>
      </c>
      <c r="D40" s="7">
        <v>6000</v>
      </c>
      <c r="E40" s="7">
        <v>6000</v>
      </c>
      <c r="F40" s="44"/>
      <c r="G40" s="7" t="s">
        <v>94</v>
      </c>
      <c r="H40" s="7" t="s">
        <v>70</v>
      </c>
      <c r="I40" s="3"/>
      <c r="J40" s="12"/>
      <c r="K40" s="6"/>
      <c r="L40" s="6"/>
      <c r="M40" s="6"/>
    </row>
    <row r="41" spans="1:13" ht="60" x14ac:dyDescent="0.25">
      <c r="A41" s="5">
        <v>37</v>
      </c>
      <c r="B41" s="4" t="s">
        <v>99</v>
      </c>
      <c r="C41" s="4" t="s">
        <v>0</v>
      </c>
      <c r="D41" s="7">
        <v>6000</v>
      </c>
      <c r="E41" s="7">
        <v>5840</v>
      </c>
      <c r="F41" s="44"/>
      <c r="G41" s="7" t="s">
        <v>94</v>
      </c>
      <c r="H41" s="7" t="s">
        <v>100</v>
      </c>
      <c r="I41" s="3"/>
      <c r="J41" s="12"/>
      <c r="K41" s="6"/>
      <c r="L41" s="6"/>
      <c r="M41" s="6"/>
    </row>
    <row r="42" spans="1:13" ht="108" customHeight="1" x14ac:dyDescent="0.25">
      <c r="A42" s="5">
        <v>38</v>
      </c>
      <c r="B42" s="31" t="s">
        <v>93</v>
      </c>
      <c r="C42" s="32" t="s">
        <v>0</v>
      </c>
      <c r="D42" s="33">
        <v>3000</v>
      </c>
      <c r="E42" s="33">
        <v>3000</v>
      </c>
      <c r="F42" s="47"/>
      <c r="G42" s="33" t="s">
        <v>94</v>
      </c>
      <c r="H42" s="33" t="s">
        <v>95</v>
      </c>
      <c r="I42" s="32"/>
      <c r="J42" s="17"/>
      <c r="K42" s="6"/>
      <c r="L42" s="6"/>
      <c r="M42" s="6"/>
    </row>
    <row r="43" spans="1:13" ht="75" x14ac:dyDescent="0.25">
      <c r="A43" s="5">
        <v>39</v>
      </c>
      <c r="B43" s="18" t="s">
        <v>97</v>
      </c>
      <c r="C43" s="18" t="s">
        <v>0</v>
      </c>
      <c r="D43" s="19">
        <v>4400</v>
      </c>
      <c r="E43" s="19">
        <v>4360.08</v>
      </c>
      <c r="F43" s="45">
        <v>4360.08</v>
      </c>
      <c r="G43" s="19" t="s">
        <v>406</v>
      </c>
      <c r="H43" s="19" t="s">
        <v>98</v>
      </c>
      <c r="I43" s="18" t="s">
        <v>101</v>
      </c>
      <c r="J43" s="12"/>
      <c r="K43" s="6"/>
      <c r="L43" s="6"/>
      <c r="M43" s="6"/>
    </row>
    <row r="44" spans="1:13" ht="50.25" customHeight="1" x14ac:dyDescent="0.25">
      <c r="A44" s="5">
        <v>40</v>
      </c>
      <c r="B44" s="18" t="s">
        <v>160</v>
      </c>
      <c r="C44" s="18" t="s">
        <v>0</v>
      </c>
      <c r="D44" s="19">
        <v>6000</v>
      </c>
      <c r="E44" s="19">
        <v>5978.79</v>
      </c>
      <c r="F44" s="45" t="s">
        <v>161</v>
      </c>
      <c r="G44" s="19"/>
      <c r="H44" s="19" t="s">
        <v>162</v>
      </c>
      <c r="I44" s="18"/>
      <c r="J44" s="12"/>
      <c r="K44" s="6"/>
      <c r="L44" s="6"/>
      <c r="M44" s="6"/>
    </row>
    <row r="45" spans="1:13" ht="57.75" customHeight="1" x14ac:dyDescent="0.25">
      <c r="A45" s="5">
        <v>41</v>
      </c>
      <c r="B45" s="18" t="s">
        <v>112</v>
      </c>
      <c r="C45" s="23" t="s">
        <v>0</v>
      </c>
      <c r="D45" s="19">
        <v>2800</v>
      </c>
      <c r="E45" s="19">
        <v>2800</v>
      </c>
      <c r="F45" s="45" t="s">
        <v>113</v>
      </c>
      <c r="G45" s="19">
        <v>2800</v>
      </c>
      <c r="H45" s="19" t="s">
        <v>114</v>
      </c>
      <c r="I45" s="18" t="s">
        <v>115</v>
      </c>
      <c r="J45" s="12"/>
      <c r="K45" s="6"/>
      <c r="L45" s="6"/>
      <c r="M45" s="6"/>
    </row>
    <row r="46" spans="1:13" ht="56.25" customHeight="1" x14ac:dyDescent="0.25">
      <c r="A46" s="5">
        <v>42</v>
      </c>
      <c r="B46" s="18" t="s">
        <v>106</v>
      </c>
      <c r="C46" s="23" t="s">
        <v>0</v>
      </c>
      <c r="D46" s="19">
        <v>3000</v>
      </c>
      <c r="E46" s="19">
        <v>2997.5</v>
      </c>
      <c r="F46" s="45" t="s">
        <v>107</v>
      </c>
      <c r="G46" s="19" t="s">
        <v>107</v>
      </c>
      <c r="H46" s="19" t="s">
        <v>108</v>
      </c>
      <c r="I46" s="18"/>
      <c r="J46" s="12"/>
      <c r="K46" s="6"/>
      <c r="L46" s="6"/>
      <c r="M46" s="6"/>
    </row>
    <row r="47" spans="1:13" ht="45" x14ac:dyDescent="0.25">
      <c r="A47" s="5">
        <v>43</v>
      </c>
      <c r="B47" s="4" t="s">
        <v>102</v>
      </c>
      <c r="C47" s="3" t="s">
        <v>0</v>
      </c>
      <c r="D47" s="7">
        <v>5900</v>
      </c>
      <c r="E47" s="7">
        <v>5891.2</v>
      </c>
      <c r="F47" s="44"/>
      <c r="G47" s="33" t="s">
        <v>103</v>
      </c>
      <c r="H47" s="7" t="s">
        <v>104</v>
      </c>
      <c r="I47" s="3"/>
      <c r="J47" s="12"/>
      <c r="K47" s="6"/>
      <c r="L47" s="6"/>
      <c r="M47" s="6"/>
    </row>
    <row r="48" spans="1:13" ht="54.75" customHeight="1" x14ac:dyDescent="0.25">
      <c r="A48" s="5">
        <v>44</v>
      </c>
      <c r="B48" s="4" t="s">
        <v>138</v>
      </c>
      <c r="C48" s="3" t="s">
        <v>0</v>
      </c>
      <c r="D48" s="7">
        <v>2500</v>
      </c>
      <c r="E48" s="7">
        <v>2657.58</v>
      </c>
      <c r="F48" s="44"/>
      <c r="G48" s="33" t="s">
        <v>139</v>
      </c>
      <c r="H48" s="7" t="s">
        <v>140</v>
      </c>
      <c r="I48" s="3"/>
      <c r="J48" s="12"/>
      <c r="K48" s="6"/>
      <c r="L48" s="6"/>
      <c r="M48" s="6"/>
    </row>
    <row r="49" spans="1:15" ht="92.25" customHeight="1" x14ac:dyDescent="0.25">
      <c r="A49" s="5">
        <v>45</v>
      </c>
      <c r="B49" s="18" t="s">
        <v>185</v>
      </c>
      <c r="C49" s="18" t="s">
        <v>86</v>
      </c>
      <c r="D49" s="19">
        <f>103000+60000</f>
        <v>163000</v>
      </c>
      <c r="E49" s="19">
        <f>104980.14+60286.45</f>
        <v>165266.59</v>
      </c>
      <c r="F49" s="45"/>
      <c r="G49" s="19" t="s">
        <v>173</v>
      </c>
      <c r="H49" s="19" t="s">
        <v>186</v>
      </c>
      <c r="I49" s="18" t="s">
        <v>187</v>
      </c>
      <c r="J49" s="12"/>
      <c r="K49" s="15"/>
      <c r="L49" s="6"/>
      <c r="M49" s="6"/>
    </row>
    <row r="50" spans="1:15" ht="94.5" x14ac:dyDescent="0.25">
      <c r="A50" s="5">
        <v>46</v>
      </c>
      <c r="B50" s="4" t="s">
        <v>373</v>
      </c>
      <c r="C50" s="3" t="s">
        <v>0</v>
      </c>
      <c r="D50" s="7">
        <v>5500</v>
      </c>
      <c r="E50" s="39">
        <v>5926.52</v>
      </c>
      <c r="F50" s="44">
        <v>44362</v>
      </c>
      <c r="G50" s="33"/>
      <c r="H50" s="40" t="s">
        <v>374</v>
      </c>
      <c r="I50" s="4"/>
      <c r="J50" s="12"/>
      <c r="K50" s="6"/>
      <c r="L50" s="6"/>
      <c r="M50" s="6"/>
    </row>
    <row r="51" spans="1:15" ht="67.5" customHeight="1" x14ac:dyDescent="0.25">
      <c r="A51" s="5">
        <v>47</v>
      </c>
      <c r="B51" s="4" t="s">
        <v>128</v>
      </c>
      <c r="C51" s="3" t="s">
        <v>0</v>
      </c>
      <c r="D51" s="7">
        <v>6000</v>
      </c>
      <c r="E51" s="7">
        <v>5786.35</v>
      </c>
      <c r="F51" s="44" t="s">
        <v>129</v>
      </c>
      <c r="G51" s="33" t="s">
        <v>129</v>
      </c>
      <c r="H51" s="7" t="s">
        <v>130</v>
      </c>
      <c r="I51" s="3" t="s">
        <v>131</v>
      </c>
      <c r="J51" s="12"/>
      <c r="K51" s="6"/>
      <c r="L51" s="6"/>
      <c r="M51" s="6"/>
    </row>
    <row r="52" spans="1:15" ht="60" x14ac:dyDescent="0.25">
      <c r="A52" s="5">
        <v>48</v>
      </c>
      <c r="B52" s="4" t="s">
        <v>132</v>
      </c>
      <c r="C52" s="4" t="s">
        <v>0</v>
      </c>
      <c r="D52" s="7">
        <v>6000</v>
      </c>
      <c r="E52" s="7">
        <v>5930</v>
      </c>
      <c r="F52" s="44"/>
      <c r="G52" s="33" t="s">
        <v>133</v>
      </c>
      <c r="H52" s="7" t="s">
        <v>134</v>
      </c>
      <c r="I52" s="4" t="s">
        <v>135</v>
      </c>
      <c r="J52" s="55"/>
      <c r="K52" s="55"/>
      <c r="L52" s="55"/>
      <c r="M52" s="55"/>
      <c r="N52" s="55"/>
      <c r="O52" s="55"/>
    </row>
    <row r="53" spans="1:15" ht="71.25" customHeight="1" x14ac:dyDescent="0.25">
      <c r="A53" s="5">
        <v>49</v>
      </c>
      <c r="B53" s="4" t="s">
        <v>184</v>
      </c>
      <c r="C53" s="4" t="s">
        <v>86</v>
      </c>
      <c r="D53" s="7">
        <v>60000</v>
      </c>
      <c r="E53" s="7">
        <v>69948.3</v>
      </c>
      <c r="F53" s="44"/>
      <c r="G53" s="33" t="s">
        <v>173</v>
      </c>
      <c r="H53" s="7" t="s">
        <v>122</v>
      </c>
      <c r="I53" s="3"/>
      <c r="J53" s="12"/>
      <c r="K53" s="6"/>
      <c r="L53" s="6"/>
      <c r="M53" s="6"/>
    </row>
    <row r="54" spans="1:15" ht="99" customHeight="1" x14ac:dyDescent="0.25">
      <c r="A54" s="5">
        <v>50</v>
      </c>
      <c r="B54" s="4" t="s">
        <v>182</v>
      </c>
      <c r="C54" s="3" t="s">
        <v>86</v>
      </c>
      <c r="D54" s="7">
        <v>101000</v>
      </c>
      <c r="E54" s="7">
        <v>106374.39999999999</v>
      </c>
      <c r="F54" s="44"/>
      <c r="G54" s="33" t="s">
        <v>173</v>
      </c>
      <c r="H54" s="7" t="s">
        <v>122</v>
      </c>
      <c r="I54" s="4" t="s">
        <v>183</v>
      </c>
      <c r="J54" s="12"/>
      <c r="K54" s="6"/>
      <c r="L54" s="6"/>
      <c r="M54" s="6"/>
    </row>
    <row r="55" spans="1:15" ht="30" x14ac:dyDescent="0.25">
      <c r="A55" s="5">
        <v>51</v>
      </c>
      <c r="B55" s="4" t="s">
        <v>136</v>
      </c>
      <c r="C55" s="3" t="s">
        <v>0</v>
      </c>
      <c r="D55" s="7">
        <v>6000</v>
      </c>
      <c r="E55" s="7">
        <v>5956</v>
      </c>
      <c r="F55" s="44">
        <v>5955.98</v>
      </c>
      <c r="G55" s="7" t="s">
        <v>137</v>
      </c>
      <c r="H55" s="7" t="s">
        <v>59</v>
      </c>
      <c r="I55" s="3"/>
      <c r="J55" s="12"/>
      <c r="K55" s="6"/>
      <c r="L55" s="6"/>
      <c r="M55" s="6"/>
    </row>
    <row r="56" spans="1:15" ht="59.25" customHeight="1" x14ac:dyDescent="0.25">
      <c r="A56" s="5">
        <v>52</v>
      </c>
      <c r="B56" s="18" t="s">
        <v>147</v>
      </c>
      <c r="C56" s="18" t="s">
        <v>0</v>
      </c>
      <c r="D56" s="19">
        <v>5000</v>
      </c>
      <c r="E56" s="19">
        <v>5006.01</v>
      </c>
      <c r="F56" s="45"/>
      <c r="G56" s="19"/>
      <c r="H56" s="19" t="s">
        <v>148</v>
      </c>
      <c r="I56" s="18"/>
      <c r="J56" s="12"/>
      <c r="K56" s="6"/>
      <c r="L56" s="6"/>
      <c r="M56" s="6"/>
    </row>
    <row r="57" spans="1:15" ht="42.75" customHeight="1" x14ac:dyDescent="0.25">
      <c r="A57" s="5">
        <v>53</v>
      </c>
      <c r="B57" s="18" t="s">
        <v>149</v>
      </c>
      <c r="C57" s="18" t="s">
        <v>0</v>
      </c>
      <c r="D57" s="19">
        <v>2500</v>
      </c>
      <c r="E57" s="19">
        <v>2500</v>
      </c>
      <c r="F57" s="44">
        <v>2500</v>
      </c>
      <c r="G57" s="19" t="s">
        <v>142</v>
      </c>
      <c r="H57" s="19" t="s">
        <v>150</v>
      </c>
      <c r="I57" s="3"/>
      <c r="J57" s="12"/>
      <c r="K57" s="6"/>
      <c r="L57" s="6"/>
      <c r="M57" s="6"/>
    </row>
    <row r="58" spans="1:15" ht="162.75" customHeight="1" x14ac:dyDescent="0.25">
      <c r="A58" s="5">
        <v>54</v>
      </c>
      <c r="B58" s="4" t="s">
        <v>141</v>
      </c>
      <c r="C58" s="3" t="s">
        <v>0</v>
      </c>
      <c r="D58" s="7">
        <v>6000</v>
      </c>
      <c r="E58" s="7">
        <v>5995</v>
      </c>
      <c r="F58" s="44"/>
      <c r="G58" s="33" t="s">
        <v>142</v>
      </c>
      <c r="H58" s="7" t="s">
        <v>143</v>
      </c>
      <c r="I58" s="4"/>
      <c r="J58" s="12"/>
      <c r="K58" s="6"/>
      <c r="L58" s="6"/>
      <c r="M58" s="6"/>
    </row>
    <row r="59" spans="1:15" ht="63.75" customHeight="1" x14ac:dyDescent="0.25">
      <c r="A59" s="5">
        <v>55</v>
      </c>
      <c r="B59" s="4" t="s">
        <v>176</v>
      </c>
      <c r="C59" s="3" t="s">
        <v>0</v>
      </c>
      <c r="D59" s="7">
        <v>6000</v>
      </c>
      <c r="E59" s="7">
        <v>5915.15</v>
      </c>
      <c r="F59" s="44"/>
      <c r="G59" s="33" t="s">
        <v>177</v>
      </c>
      <c r="H59" s="7" t="s">
        <v>178</v>
      </c>
      <c r="I59" s="3"/>
      <c r="J59" s="12"/>
      <c r="K59" s="6"/>
      <c r="L59" s="6"/>
      <c r="M59" s="6"/>
    </row>
    <row r="60" spans="1:15" ht="75" customHeight="1" x14ac:dyDescent="0.25">
      <c r="A60" s="5">
        <v>56</v>
      </c>
      <c r="B60" s="4" t="s">
        <v>375</v>
      </c>
      <c r="C60" s="3" t="s">
        <v>86</v>
      </c>
      <c r="D60" s="7">
        <v>154000</v>
      </c>
      <c r="E60" s="7">
        <v>89690.16</v>
      </c>
      <c r="F60" s="38"/>
      <c r="G60" s="33" t="s">
        <v>407</v>
      </c>
      <c r="H60" s="7" t="s">
        <v>404</v>
      </c>
      <c r="I60" s="4" t="s">
        <v>405</v>
      </c>
      <c r="J60" s="12"/>
      <c r="K60" s="6"/>
      <c r="L60" s="6"/>
      <c r="M60" s="6"/>
    </row>
    <row r="61" spans="1:15" ht="67.5" customHeight="1" x14ac:dyDescent="0.25">
      <c r="A61" s="5">
        <v>57</v>
      </c>
      <c r="B61" s="4" t="s">
        <v>376</v>
      </c>
      <c r="C61" s="4" t="s">
        <v>86</v>
      </c>
      <c r="D61" s="7">
        <v>873000</v>
      </c>
      <c r="E61" s="7">
        <v>872704.58</v>
      </c>
      <c r="F61" s="44"/>
      <c r="G61" s="11"/>
      <c r="H61" s="7" t="s">
        <v>377</v>
      </c>
      <c r="I61" s="4"/>
      <c r="J61" s="12"/>
      <c r="K61" s="6"/>
      <c r="L61" s="6"/>
      <c r="M61" s="6"/>
    </row>
    <row r="62" spans="1:15" ht="60" x14ac:dyDescent="0.25">
      <c r="A62" s="5">
        <v>58</v>
      </c>
      <c r="B62" s="4" t="s">
        <v>144</v>
      </c>
      <c r="C62" s="3" t="s">
        <v>0</v>
      </c>
      <c r="D62" s="7">
        <v>6000</v>
      </c>
      <c r="E62" s="7">
        <v>5900</v>
      </c>
      <c r="F62" s="44"/>
      <c r="G62" s="33" t="s">
        <v>145</v>
      </c>
      <c r="H62" s="7" t="s">
        <v>146</v>
      </c>
      <c r="I62" s="3"/>
      <c r="J62" s="12"/>
      <c r="K62" s="6"/>
      <c r="L62" s="6"/>
      <c r="M62" s="6"/>
    </row>
    <row r="63" spans="1:15" ht="69.75" customHeight="1" x14ac:dyDescent="0.25">
      <c r="A63" s="5">
        <v>59</v>
      </c>
      <c r="B63" s="4" t="s">
        <v>188</v>
      </c>
      <c r="C63" s="3" t="s">
        <v>0</v>
      </c>
      <c r="D63" s="7">
        <v>3000</v>
      </c>
      <c r="E63" s="7">
        <v>3000</v>
      </c>
      <c r="F63" s="44"/>
      <c r="G63" s="33" t="s">
        <v>189</v>
      </c>
      <c r="H63" s="7" t="s">
        <v>190</v>
      </c>
      <c r="I63" s="3"/>
      <c r="J63" s="12"/>
      <c r="K63" s="6"/>
      <c r="L63" s="6"/>
      <c r="M63" s="6"/>
    </row>
    <row r="64" spans="1:15" ht="47.25" customHeight="1" x14ac:dyDescent="0.25">
      <c r="A64" s="5">
        <v>60</v>
      </c>
      <c r="B64" s="4" t="s">
        <v>393</v>
      </c>
      <c r="C64" s="10"/>
      <c r="D64" s="10"/>
      <c r="E64" s="14"/>
      <c r="F64" s="44"/>
      <c r="G64" s="10"/>
      <c r="H64" s="4"/>
      <c r="I64" s="3"/>
      <c r="J64" s="12"/>
      <c r="K64" s="6"/>
      <c r="L64" s="6"/>
      <c r="M64" s="6"/>
    </row>
    <row r="65" spans="1:13" ht="58.5" customHeight="1" x14ac:dyDescent="0.25">
      <c r="A65" s="5">
        <v>61</v>
      </c>
      <c r="B65" s="18" t="s">
        <v>394</v>
      </c>
      <c r="C65" s="18" t="s">
        <v>172</v>
      </c>
      <c r="D65" s="19">
        <v>28000</v>
      </c>
      <c r="E65" s="19">
        <v>28000</v>
      </c>
      <c r="F65" s="45"/>
      <c r="G65" s="19" t="s">
        <v>173</v>
      </c>
      <c r="H65" s="19" t="s">
        <v>174</v>
      </c>
      <c r="I65" s="18" t="s">
        <v>175</v>
      </c>
      <c r="J65" s="12"/>
      <c r="K65" s="6"/>
      <c r="L65" s="6"/>
      <c r="M65" s="6"/>
    </row>
    <row r="66" spans="1:13" ht="45" customHeight="1" x14ac:dyDescent="0.25">
      <c r="A66" s="5">
        <v>62</v>
      </c>
      <c r="B66" s="4" t="s">
        <v>163</v>
      </c>
      <c r="C66" s="4" t="s">
        <v>0</v>
      </c>
      <c r="D66" s="7">
        <v>5800</v>
      </c>
      <c r="E66" s="7">
        <v>5808.33</v>
      </c>
      <c r="F66" s="44"/>
      <c r="G66" s="19" t="s">
        <v>158</v>
      </c>
      <c r="H66" s="7" t="s">
        <v>164</v>
      </c>
      <c r="I66" s="4"/>
      <c r="J66" s="12"/>
      <c r="K66" s="6"/>
      <c r="L66" s="6"/>
      <c r="M66" s="6"/>
    </row>
    <row r="67" spans="1:13" ht="77.25" customHeight="1" x14ac:dyDescent="0.25">
      <c r="A67" s="5">
        <v>63</v>
      </c>
      <c r="B67" s="4" t="s">
        <v>32</v>
      </c>
      <c r="C67" s="3" t="s">
        <v>0</v>
      </c>
      <c r="D67" s="7">
        <v>6000</v>
      </c>
      <c r="E67" s="7">
        <v>5931.62</v>
      </c>
      <c r="F67" s="44"/>
      <c r="G67" s="51" t="s">
        <v>158</v>
      </c>
      <c r="H67" s="7" t="s">
        <v>165</v>
      </c>
      <c r="I67" s="4"/>
      <c r="J67" s="12"/>
      <c r="K67" s="6"/>
      <c r="L67" s="6"/>
      <c r="M67" s="6"/>
    </row>
    <row r="68" spans="1:13" ht="49.5" customHeight="1" x14ac:dyDescent="0.25">
      <c r="A68" s="5">
        <v>64</v>
      </c>
      <c r="B68" s="4" t="s">
        <v>151</v>
      </c>
      <c r="C68" s="3" t="s">
        <v>0</v>
      </c>
      <c r="D68" s="7">
        <v>3500</v>
      </c>
      <c r="E68" s="7">
        <v>3480</v>
      </c>
      <c r="F68" s="44"/>
      <c r="G68" s="33" t="s">
        <v>152</v>
      </c>
      <c r="H68" s="7" t="s">
        <v>153</v>
      </c>
      <c r="I68" s="3"/>
      <c r="J68" s="12"/>
      <c r="K68" s="6"/>
      <c r="L68" s="6"/>
      <c r="M68" s="6"/>
    </row>
    <row r="69" spans="1:13" ht="72.75" customHeight="1" x14ac:dyDescent="0.25">
      <c r="A69" s="5">
        <v>65</v>
      </c>
      <c r="B69" s="4" t="s">
        <v>157</v>
      </c>
      <c r="C69" s="3" t="s">
        <v>0</v>
      </c>
      <c r="D69" s="7">
        <v>2000</v>
      </c>
      <c r="E69" s="7">
        <v>2094.4</v>
      </c>
      <c r="F69" s="44"/>
      <c r="G69" s="33" t="s">
        <v>158</v>
      </c>
      <c r="H69" s="7" t="s">
        <v>159</v>
      </c>
      <c r="I69" s="3"/>
      <c r="J69" s="12"/>
      <c r="K69" s="6"/>
      <c r="L69" s="6"/>
      <c r="M69" s="6"/>
    </row>
    <row r="70" spans="1:13" ht="70.5" customHeight="1" x14ac:dyDescent="0.25">
      <c r="A70" s="5">
        <v>66</v>
      </c>
      <c r="B70" s="4" t="s">
        <v>154</v>
      </c>
      <c r="C70" s="8" t="s">
        <v>0</v>
      </c>
      <c r="D70" s="10">
        <v>5000</v>
      </c>
      <c r="E70" s="14">
        <v>4936.8</v>
      </c>
      <c r="F70" s="48"/>
      <c r="G70" s="33" t="s">
        <v>155</v>
      </c>
      <c r="H70" s="4" t="s">
        <v>156</v>
      </c>
      <c r="I70" s="3"/>
      <c r="J70" s="12"/>
      <c r="K70" s="6"/>
      <c r="L70" s="6"/>
      <c r="M70" s="6"/>
    </row>
    <row r="71" spans="1:13" ht="105" x14ac:dyDescent="0.25">
      <c r="A71" s="5">
        <v>67</v>
      </c>
      <c r="B71" s="18" t="s">
        <v>169</v>
      </c>
      <c r="C71" s="23" t="s">
        <v>0</v>
      </c>
      <c r="D71" s="19">
        <v>1500</v>
      </c>
      <c r="E71" s="19">
        <v>683.76</v>
      </c>
      <c r="F71" s="45"/>
      <c r="G71" s="19" t="s">
        <v>170</v>
      </c>
      <c r="H71" s="19" t="s">
        <v>171</v>
      </c>
      <c r="I71" s="26"/>
      <c r="J71" s="12"/>
      <c r="K71" s="6"/>
      <c r="L71" s="6"/>
      <c r="M71" s="6"/>
    </row>
    <row r="72" spans="1:13" ht="60" x14ac:dyDescent="0.25">
      <c r="A72" s="5">
        <v>68</v>
      </c>
      <c r="B72" s="18" t="s">
        <v>213</v>
      </c>
      <c r="C72" s="23" t="s">
        <v>47</v>
      </c>
      <c r="D72" s="19">
        <v>18000</v>
      </c>
      <c r="E72" s="19">
        <v>21293.9</v>
      </c>
      <c r="F72" s="45"/>
      <c r="G72" s="19" t="s">
        <v>214</v>
      </c>
      <c r="H72" s="19" t="s">
        <v>215</v>
      </c>
      <c r="I72" s="18"/>
      <c r="J72" s="12"/>
      <c r="K72" s="6"/>
      <c r="L72" s="6"/>
      <c r="M72" s="6"/>
    </row>
    <row r="73" spans="1:13" ht="90" x14ac:dyDescent="0.25">
      <c r="A73" s="5">
        <v>69</v>
      </c>
      <c r="B73" s="18" t="s">
        <v>179</v>
      </c>
      <c r="C73" s="18" t="s">
        <v>0</v>
      </c>
      <c r="D73" s="19">
        <v>6000</v>
      </c>
      <c r="E73" s="19">
        <v>5930</v>
      </c>
      <c r="F73" s="45"/>
      <c r="G73" s="19" t="s">
        <v>180</v>
      </c>
      <c r="H73" s="19" t="s">
        <v>181</v>
      </c>
      <c r="I73" s="18"/>
      <c r="J73" s="12"/>
      <c r="K73" s="6"/>
      <c r="L73" s="6"/>
      <c r="M73" s="6"/>
    </row>
    <row r="74" spans="1:13" ht="57.75" customHeight="1" x14ac:dyDescent="0.25">
      <c r="A74" s="5">
        <v>70</v>
      </c>
      <c r="B74" s="4" t="s">
        <v>191</v>
      </c>
      <c r="C74" s="4" t="s">
        <v>0</v>
      </c>
      <c r="D74" s="7">
        <v>6000</v>
      </c>
      <c r="E74" s="7">
        <v>5930</v>
      </c>
      <c r="F74" s="44"/>
      <c r="G74" s="33" t="s">
        <v>180</v>
      </c>
      <c r="H74" s="7" t="s">
        <v>192</v>
      </c>
      <c r="I74" s="3"/>
      <c r="J74" s="12"/>
      <c r="K74" s="6"/>
      <c r="L74" s="6"/>
      <c r="M74" s="6"/>
    </row>
    <row r="75" spans="1:13" ht="75" x14ac:dyDescent="0.25">
      <c r="A75" s="5">
        <v>71</v>
      </c>
      <c r="B75" s="18" t="s">
        <v>378</v>
      </c>
      <c r="C75" s="23" t="s">
        <v>0</v>
      </c>
      <c r="D75" s="19">
        <v>6000</v>
      </c>
      <c r="E75" s="19">
        <v>5961.06</v>
      </c>
      <c r="F75" s="45"/>
      <c r="G75" s="19"/>
      <c r="H75" s="19" t="s">
        <v>379</v>
      </c>
      <c r="I75" s="18"/>
      <c r="J75" s="12"/>
      <c r="K75" s="6"/>
      <c r="L75" s="6"/>
      <c r="M75" s="6"/>
    </row>
    <row r="76" spans="1:13" ht="40.5" customHeight="1" x14ac:dyDescent="0.25">
      <c r="A76" s="5">
        <v>72</v>
      </c>
      <c r="B76" s="4" t="s">
        <v>211</v>
      </c>
      <c r="C76" s="3" t="s">
        <v>86</v>
      </c>
      <c r="D76" s="7">
        <v>60000</v>
      </c>
      <c r="E76" s="7">
        <v>73675</v>
      </c>
      <c r="F76" s="44"/>
      <c r="G76" s="33" t="s">
        <v>212</v>
      </c>
      <c r="H76" s="7" t="s">
        <v>122</v>
      </c>
      <c r="I76" s="3"/>
      <c r="J76" s="12"/>
      <c r="K76" s="6"/>
      <c r="L76" s="6"/>
      <c r="M76" s="6"/>
    </row>
    <row r="77" spans="1:13" ht="86.25" customHeight="1" x14ac:dyDescent="0.25">
      <c r="A77" s="5">
        <v>73</v>
      </c>
      <c r="B77" s="24" t="s">
        <v>216</v>
      </c>
      <c r="C77" s="18" t="s">
        <v>47</v>
      </c>
      <c r="D77" s="19">
        <v>22000</v>
      </c>
      <c r="E77" s="19">
        <v>22000</v>
      </c>
      <c r="F77" s="45"/>
      <c r="G77" s="19" t="s">
        <v>217</v>
      </c>
      <c r="H77" s="19" t="s">
        <v>122</v>
      </c>
      <c r="I77" s="18" t="s">
        <v>218</v>
      </c>
      <c r="J77" s="12"/>
      <c r="K77" s="6"/>
      <c r="L77" s="6"/>
      <c r="M77" s="6"/>
    </row>
    <row r="78" spans="1:13" ht="125.25" customHeight="1" x14ac:dyDescent="0.25">
      <c r="A78" s="5">
        <v>74</v>
      </c>
      <c r="B78" s="4" t="s">
        <v>355</v>
      </c>
      <c r="C78" s="3" t="s">
        <v>0</v>
      </c>
      <c r="D78" s="7">
        <v>5900</v>
      </c>
      <c r="E78" s="7">
        <v>5900</v>
      </c>
      <c r="F78" s="44"/>
      <c r="G78" s="33" t="s">
        <v>338</v>
      </c>
      <c r="H78" s="7" t="s">
        <v>356</v>
      </c>
      <c r="I78" s="8"/>
      <c r="J78" s="12"/>
      <c r="K78" s="6"/>
      <c r="L78" s="6"/>
      <c r="M78" s="6"/>
    </row>
    <row r="79" spans="1:13" ht="69" customHeight="1" x14ac:dyDescent="0.25">
      <c r="A79" s="5">
        <v>75</v>
      </c>
      <c r="B79" s="4" t="s">
        <v>202</v>
      </c>
      <c r="C79" s="4" t="s">
        <v>47</v>
      </c>
      <c r="D79" s="7">
        <v>23000</v>
      </c>
      <c r="E79" s="7">
        <v>22950</v>
      </c>
      <c r="F79" s="44"/>
      <c r="G79" s="33" t="s">
        <v>203</v>
      </c>
      <c r="H79" s="7" t="s">
        <v>204</v>
      </c>
      <c r="I79" s="3"/>
      <c r="J79" s="12"/>
      <c r="K79" s="6"/>
      <c r="L79" s="6"/>
      <c r="M79" s="6"/>
    </row>
    <row r="80" spans="1:13" ht="45" x14ac:dyDescent="0.25">
      <c r="A80" s="5">
        <v>76</v>
      </c>
      <c r="B80" s="18" t="s">
        <v>166</v>
      </c>
      <c r="C80" s="23" t="s">
        <v>0</v>
      </c>
      <c r="D80" s="19">
        <v>6000</v>
      </c>
      <c r="E80" s="19">
        <v>5980</v>
      </c>
      <c r="F80" s="45"/>
      <c r="G80" s="19" t="s">
        <v>167</v>
      </c>
      <c r="H80" s="19" t="s">
        <v>168</v>
      </c>
      <c r="I80" s="18"/>
      <c r="J80" s="12"/>
      <c r="K80" s="6"/>
      <c r="L80" s="6"/>
      <c r="M80" s="6"/>
    </row>
    <row r="81" spans="1:13" ht="71.25" customHeight="1" x14ac:dyDescent="0.25">
      <c r="A81" s="5">
        <v>77</v>
      </c>
      <c r="B81" s="4" t="s">
        <v>224</v>
      </c>
      <c r="C81" s="3" t="s">
        <v>0</v>
      </c>
      <c r="D81" s="7">
        <v>6000</v>
      </c>
      <c r="E81" s="7">
        <v>5980</v>
      </c>
      <c r="F81" s="44"/>
      <c r="G81" s="33" t="s">
        <v>225</v>
      </c>
      <c r="H81" s="7" t="s">
        <v>226</v>
      </c>
      <c r="I81" s="3"/>
      <c r="J81" s="12"/>
      <c r="K81" s="6"/>
      <c r="L81" s="6"/>
      <c r="M81" s="6"/>
    </row>
    <row r="82" spans="1:13" ht="69.75" customHeight="1" x14ac:dyDescent="0.25">
      <c r="A82" s="5">
        <v>78</v>
      </c>
      <c r="B82" s="4" t="s">
        <v>390</v>
      </c>
      <c r="C82" s="8" t="s">
        <v>0</v>
      </c>
      <c r="D82" s="7">
        <v>5400</v>
      </c>
      <c r="E82" s="7">
        <v>5312.7</v>
      </c>
      <c r="F82" s="38"/>
      <c r="G82" s="33" t="s">
        <v>408</v>
      </c>
      <c r="H82" s="7" t="s">
        <v>325</v>
      </c>
      <c r="I82" s="34"/>
      <c r="J82" s="12"/>
      <c r="K82" s="6"/>
      <c r="L82" s="6"/>
      <c r="M82" s="6"/>
    </row>
    <row r="83" spans="1:13" ht="45" x14ac:dyDescent="0.25">
      <c r="A83" s="5">
        <v>79</v>
      </c>
      <c r="B83" s="18" t="s">
        <v>199</v>
      </c>
      <c r="C83" s="26" t="s">
        <v>0</v>
      </c>
      <c r="D83" s="19">
        <v>1500</v>
      </c>
      <c r="E83" s="19">
        <v>1449.32</v>
      </c>
      <c r="F83" s="45"/>
      <c r="G83" s="19" t="s">
        <v>200</v>
      </c>
      <c r="H83" s="19" t="s">
        <v>201</v>
      </c>
      <c r="I83" s="27"/>
      <c r="J83" s="12"/>
      <c r="K83" s="6"/>
      <c r="L83" s="6"/>
      <c r="M83" s="6"/>
    </row>
    <row r="84" spans="1:13" ht="45" x14ac:dyDescent="0.25">
      <c r="A84" s="5">
        <v>80</v>
      </c>
      <c r="B84" s="4" t="s">
        <v>196</v>
      </c>
      <c r="C84" s="8" t="s">
        <v>0</v>
      </c>
      <c r="D84" s="7">
        <v>5800</v>
      </c>
      <c r="E84" s="7">
        <v>5760</v>
      </c>
      <c r="F84" s="44" t="s">
        <v>197</v>
      </c>
      <c r="G84" s="33" t="s">
        <v>197</v>
      </c>
      <c r="H84" s="7" t="s">
        <v>198</v>
      </c>
      <c r="I84" s="16"/>
      <c r="J84" s="12"/>
      <c r="K84" s="6"/>
      <c r="L84" s="6"/>
      <c r="M84" s="6"/>
    </row>
    <row r="85" spans="1:13" ht="57" customHeight="1" x14ac:dyDescent="0.25">
      <c r="A85" s="5">
        <v>81</v>
      </c>
      <c r="B85" s="4" t="s">
        <v>193</v>
      </c>
      <c r="C85" s="3" t="s">
        <v>0</v>
      </c>
      <c r="D85" s="7">
        <v>1700</v>
      </c>
      <c r="E85" s="7">
        <v>1710</v>
      </c>
      <c r="F85" s="44"/>
      <c r="G85" s="33" t="s">
        <v>194</v>
      </c>
      <c r="H85" s="7" t="s">
        <v>195</v>
      </c>
      <c r="I85" s="3"/>
      <c r="J85" s="12"/>
      <c r="K85" s="6"/>
      <c r="L85" s="6"/>
      <c r="M85" s="6"/>
    </row>
    <row r="86" spans="1:13" ht="57.75" customHeight="1" x14ac:dyDescent="0.25">
      <c r="A86" s="5">
        <v>82</v>
      </c>
      <c r="B86" s="18" t="s">
        <v>227</v>
      </c>
      <c r="C86" s="23" t="s">
        <v>47</v>
      </c>
      <c r="D86" s="19">
        <v>28000</v>
      </c>
      <c r="E86" s="19">
        <v>24670</v>
      </c>
      <c r="F86" s="45"/>
      <c r="G86" s="19" t="s">
        <v>228</v>
      </c>
      <c r="H86" s="19" t="s">
        <v>229</v>
      </c>
      <c r="I86" s="18"/>
      <c r="J86" s="12"/>
      <c r="K86" s="6"/>
      <c r="L86" s="6"/>
      <c r="M86" s="6"/>
    </row>
    <row r="87" spans="1:13" ht="60" x14ac:dyDescent="0.25">
      <c r="A87" s="5">
        <v>83</v>
      </c>
      <c r="B87" s="18" t="s">
        <v>205</v>
      </c>
      <c r="C87" s="23" t="s">
        <v>0</v>
      </c>
      <c r="D87" s="19">
        <v>2400</v>
      </c>
      <c r="E87" s="19">
        <v>2362</v>
      </c>
      <c r="F87" s="45"/>
      <c r="G87" s="19" t="s">
        <v>206</v>
      </c>
      <c r="H87" s="19" t="s">
        <v>207</v>
      </c>
      <c r="I87" s="18"/>
      <c r="J87" s="12"/>
      <c r="K87" s="6"/>
      <c r="L87" s="6"/>
      <c r="M87" s="6"/>
    </row>
    <row r="88" spans="1:13" ht="72.75" customHeight="1" x14ac:dyDescent="0.25">
      <c r="A88" s="5">
        <v>84</v>
      </c>
      <c r="B88" s="4" t="s">
        <v>238</v>
      </c>
      <c r="C88" s="3" t="s">
        <v>47</v>
      </c>
      <c r="D88" s="7">
        <v>11300</v>
      </c>
      <c r="E88" s="7">
        <v>11487.86</v>
      </c>
      <c r="F88" s="44"/>
      <c r="G88" s="33" t="s">
        <v>239</v>
      </c>
      <c r="H88" s="7" t="s">
        <v>240</v>
      </c>
      <c r="I88" s="3"/>
      <c r="J88" s="12"/>
      <c r="K88" s="6"/>
      <c r="L88" s="6"/>
      <c r="M88" s="6"/>
    </row>
    <row r="89" spans="1:13" ht="81.75" customHeight="1" x14ac:dyDescent="0.25">
      <c r="A89" s="5">
        <v>85</v>
      </c>
      <c r="B89" s="4" t="s">
        <v>321</v>
      </c>
      <c r="C89" s="3" t="s">
        <v>86</v>
      </c>
      <c r="D89" s="7">
        <v>69000</v>
      </c>
      <c r="E89" s="7"/>
      <c r="F89" s="44"/>
      <c r="G89" s="7"/>
      <c r="H89" s="7"/>
      <c r="I89" s="8" t="s">
        <v>372</v>
      </c>
      <c r="J89" s="12"/>
      <c r="K89" s="6"/>
      <c r="L89" s="6"/>
      <c r="M89" s="6"/>
    </row>
    <row r="90" spans="1:13" ht="75.75" customHeight="1" x14ac:dyDescent="0.25">
      <c r="A90" s="5">
        <v>86</v>
      </c>
      <c r="B90" s="4" t="s">
        <v>395</v>
      </c>
      <c r="C90" s="3" t="s">
        <v>86</v>
      </c>
      <c r="D90" s="7">
        <v>465000</v>
      </c>
      <c r="E90" s="7">
        <v>404682</v>
      </c>
      <c r="F90" s="44"/>
      <c r="G90" s="33" t="s">
        <v>249</v>
      </c>
      <c r="H90" s="7" t="s">
        <v>122</v>
      </c>
      <c r="I90" s="4"/>
      <c r="J90" s="12"/>
      <c r="K90" s="6"/>
      <c r="L90" s="6"/>
      <c r="M90" s="6"/>
    </row>
    <row r="91" spans="1:13" ht="132" customHeight="1" x14ac:dyDescent="0.25">
      <c r="A91" s="5">
        <v>87</v>
      </c>
      <c r="B91" s="4" t="s">
        <v>247</v>
      </c>
      <c r="C91" s="8" t="s">
        <v>47</v>
      </c>
      <c r="D91" s="7">
        <v>17000</v>
      </c>
      <c r="E91" s="7">
        <v>15920</v>
      </c>
      <c r="F91" s="44"/>
      <c r="G91" s="7"/>
      <c r="H91" s="7" t="s">
        <v>248</v>
      </c>
      <c r="I91" s="4"/>
      <c r="J91" s="12"/>
      <c r="K91" s="6"/>
      <c r="L91" s="6"/>
      <c r="M91" s="6"/>
    </row>
    <row r="92" spans="1:13" ht="45" x14ac:dyDescent="0.25">
      <c r="A92" s="5">
        <v>88</v>
      </c>
      <c r="B92" s="4" t="s">
        <v>219</v>
      </c>
      <c r="C92" s="3" t="s">
        <v>0</v>
      </c>
      <c r="D92" s="7">
        <v>6000</v>
      </c>
      <c r="E92" s="7">
        <v>5805</v>
      </c>
      <c r="F92" s="38"/>
      <c r="G92" s="33" t="s">
        <v>409</v>
      </c>
      <c r="H92" s="7" t="s">
        <v>220</v>
      </c>
      <c r="I92" s="16"/>
      <c r="J92" s="12"/>
      <c r="K92" s="6"/>
      <c r="L92" s="6"/>
      <c r="M92" s="6"/>
    </row>
    <row r="93" spans="1:13" ht="78" customHeight="1" x14ac:dyDescent="0.25">
      <c r="A93" s="5">
        <v>89</v>
      </c>
      <c r="B93" s="4" t="s">
        <v>241</v>
      </c>
      <c r="C93" s="3" t="s">
        <v>0</v>
      </c>
      <c r="D93" s="7">
        <v>5000</v>
      </c>
      <c r="E93" s="7">
        <v>5092.05</v>
      </c>
      <c r="F93" s="44"/>
      <c r="G93" s="33" t="s">
        <v>242</v>
      </c>
      <c r="H93" s="7" t="s">
        <v>243</v>
      </c>
      <c r="I93" s="3"/>
      <c r="J93" s="12"/>
      <c r="K93" s="6"/>
      <c r="L93" s="6"/>
      <c r="M93" s="6"/>
    </row>
    <row r="94" spans="1:13" ht="60" x14ac:dyDescent="0.25">
      <c r="A94" s="5">
        <v>90</v>
      </c>
      <c r="B94" s="4" t="s">
        <v>230</v>
      </c>
      <c r="C94" s="3" t="s">
        <v>0</v>
      </c>
      <c r="D94" s="7">
        <v>6000</v>
      </c>
      <c r="E94" s="7">
        <v>4830</v>
      </c>
      <c r="F94" s="44"/>
      <c r="G94" s="33" t="s">
        <v>231</v>
      </c>
      <c r="H94" s="7" t="s">
        <v>232</v>
      </c>
      <c r="I94" s="4"/>
      <c r="J94" s="12"/>
      <c r="K94" s="6"/>
      <c r="L94" s="6"/>
      <c r="M94" s="6"/>
    </row>
    <row r="95" spans="1:13" ht="63.75" customHeight="1" x14ac:dyDescent="0.25">
      <c r="A95" s="5">
        <v>91</v>
      </c>
      <c r="B95" s="18" t="s">
        <v>259</v>
      </c>
      <c r="C95" s="23" t="s">
        <v>86</v>
      </c>
      <c r="D95" s="19">
        <v>380000</v>
      </c>
      <c r="E95" s="19">
        <v>434977.1</v>
      </c>
      <c r="F95" s="45"/>
      <c r="G95" s="19" t="s">
        <v>260</v>
      </c>
      <c r="H95" s="19" t="s">
        <v>261</v>
      </c>
      <c r="I95" s="18"/>
      <c r="J95" s="12"/>
      <c r="K95" s="6"/>
      <c r="L95" s="6"/>
      <c r="M95" s="6"/>
    </row>
    <row r="96" spans="1:13" ht="45" x14ac:dyDescent="0.25">
      <c r="A96" s="5">
        <v>92</v>
      </c>
      <c r="B96" s="4" t="s">
        <v>208</v>
      </c>
      <c r="C96" s="3" t="s">
        <v>0</v>
      </c>
      <c r="D96" s="7">
        <v>6000</v>
      </c>
      <c r="E96" s="7">
        <v>6000</v>
      </c>
      <c r="F96" s="44" t="s">
        <v>209</v>
      </c>
      <c r="G96" s="33" t="s">
        <v>209</v>
      </c>
      <c r="H96" s="7" t="s">
        <v>210</v>
      </c>
      <c r="I96" s="3"/>
      <c r="J96" s="12"/>
      <c r="K96" s="6"/>
      <c r="L96" s="6"/>
      <c r="M96" s="6"/>
    </row>
    <row r="97" spans="1:13" ht="60" x14ac:dyDescent="0.25">
      <c r="A97" s="5">
        <v>93</v>
      </c>
      <c r="B97" s="4" t="s">
        <v>264</v>
      </c>
      <c r="C97" s="3" t="s">
        <v>47</v>
      </c>
      <c r="D97" s="7">
        <v>48000</v>
      </c>
      <c r="E97" s="7">
        <v>37978</v>
      </c>
      <c r="F97" s="44"/>
      <c r="G97" s="33" t="s">
        <v>257</v>
      </c>
      <c r="H97" s="7" t="s">
        <v>265</v>
      </c>
      <c r="I97" s="4" t="s">
        <v>266</v>
      </c>
      <c r="J97" s="12"/>
      <c r="K97" s="6"/>
      <c r="L97" s="6"/>
      <c r="M97" s="6"/>
    </row>
    <row r="98" spans="1:13" ht="45" x14ac:dyDescent="0.25">
      <c r="A98" s="5">
        <v>94</v>
      </c>
      <c r="B98" s="18" t="s">
        <v>396</v>
      </c>
      <c r="C98" s="23" t="s">
        <v>86</v>
      </c>
      <c r="D98" s="19">
        <v>58000</v>
      </c>
      <c r="E98" s="19"/>
      <c r="F98" s="45"/>
      <c r="G98" s="19"/>
      <c r="H98" s="19"/>
      <c r="I98" s="18" t="s">
        <v>397</v>
      </c>
      <c r="J98" s="12"/>
      <c r="K98" s="6"/>
      <c r="L98" s="6"/>
      <c r="M98" s="6"/>
    </row>
    <row r="99" spans="1:13" x14ac:dyDescent="0.25">
      <c r="A99" s="5">
        <v>95</v>
      </c>
      <c r="B99" s="18" t="s">
        <v>398</v>
      </c>
      <c r="C99" s="23"/>
      <c r="D99" s="19"/>
      <c r="E99" s="19"/>
      <c r="F99" s="45"/>
      <c r="G99" s="19"/>
      <c r="H99" s="19"/>
      <c r="I99" s="18"/>
      <c r="J99" s="12"/>
      <c r="K99" s="6"/>
      <c r="L99" s="6"/>
      <c r="M99" s="6"/>
    </row>
    <row r="100" spans="1:13" ht="45" x14ac:dyDescent="0.25">
      <c r="A100" s="5">
        <v>96</v>
      </c>
      <c r="B100" s="4" t="s">
        <v>221</v>
      </c>
      <c r="C100" s="3" t="s">
        <v>0</v>
      </c>
      <c r="D100" s="7">
        <v>4500</v>
      </c>
      <c r="E100" s="7">
        <v>4200</v>
      </c>
      <c r="F100" s="44"/>
      <c r="G100" s="33" t="s">
        <v>222</v>
      </c>
      <c r="H100" s="7" t="s">
        <v>223</v>
      </c>
      <c r="I100" s="3"/>
      <c r="J100" s="12"/>
      <c r="K100" s="6"/>
      <c r="L100" s="6"/>
      <c r="M100" s="6"/>
    </row>
    <row r="101" spans="1:13" ht="120" x14ac:dyDescent="0.25">
      <c r="A101" s="5">
        <v>97</v>
      </c>
      <c r="B101" s="4" t="s">
        <v>281</v>
      </c>
      <c r="C101" s="3" t="s">
        <v>86</v>
      </c>
      <c r="D101" s="7"/>
      <c r="E101" s="7">
        <v>164549</v>
      </c>
      <c r="F101" s="44"/>
      <c r="G101" s="33" t="s">
        <v>271</v>
      </c>
      <c r="H101" s="7" t="s">
        <v>122</v>
      </c>
      <c r="I101" s="4" t="s">
        <v>282</v>
      </c>
      <c r="J101" s="12"/>
      <c r="K101" s="6"/>
      <c r="L101" s="6"/>
      <c r="M101" s="6"/>
    </row>
    <row r="102" spans="1:13" ht="45" x14ac:dyDescent="0.25">
      <c r="A102" s="5">
        <v>98</v>
      </c>
      <c r="B102" s="4" t="s">
        <v>256</v>
      </c>
      <c r="C102" s="3" t="s">
        <v>13</v>
      </c>
      <c r="D102" s="7">
        <v>48000</v>
      </c>
      <c r="E102" s="7">
        <v>51600</v>
      </c>
      <c r="F102" s="44"/>
      <c r="G102" s="33" t="s">
        <v>257</v>
      </c>
      <c r="H102" s="7" t="s">
        <v>258</v>
      </c>
      <c r="I102" s="3"/>
      <c r="J102" s="12"/>
      <c r="K102" s="6"/>
      <c r="L102" s="6"/>
      <c r="M102" s="6"/>
    </row>
    <row r="103" spans="1:13" ht="60" x14ac:dyDescent="0.25">
      <c r="A103" s="5">
        <v>99</v>
      </c>
      <c r="B103" s="18" t="s">
        <v>313</v>
      </c>
      <c r="C103" s="23" t="s">
        <v>47</v>
      </c>
      <c r="D103" s="19">
        <v>7960</v>
      </c>
      <c r="E103" s="19">
        <v>5500</v>
      </c>
      <c r="F103" s="45"/>
      <c r="G103" s="19" t="s">
        <v>314</v>
      </c>
      <c r="H103" s="19" t="s">
        <v>315</v>
      </c>
      <c r="I103" s="23"/>
      <c r="J103" s="12"/>
      <c r="K103" s="6"/>
      <c r="L103" s="6"/>
      <c r="M103" s="6"/>
    </row>
    <row r="104" spans="1:13" ht="60" x14ac:dyDescent="0.25">
      <c r="A104" s="5">
        <v>100</v>
      </c>
      <c r="B104" s="4" t="s">
        <v>302</v>
      </c>
      <c r="C104" s="3" t="s">
        <v>47</v>
      </c>
      <c r="D104" s="7">
        <v>19680</v>
      </c>
      <c r="E104" s="7">
        <v>17300</v>
      </c>
      <c r="F104" s="44"/>
      <c r="G104" s="33" t="s">
        <v>303</v>
      </c>
      <c r="H104" s="7" t="s">
        <v>304</v>
      </c>
      <c r="I104" s="3"/>
      <c r="J104" s="12"/>
      <c r="K104" s="6"/>
      <c r="L104" s="6"/>
      <c r="M104" s="6"/>
    </row>
    <row r="105" spans="1:13" ht="90" x14ac:dyDescent="0.25">
      <c r="A105" s="5">
        <v>101</v>
      </c>
      <c r="B105" s="4" t="s">
        <v>400</v>
      </c>
      <c r="C105" s="3" t="s">
        <v>0</v>
      </c>
      <c r="D105" s="3">
        <v>2700</v>
      </c>
      <c r="E105" s="3"/>
      <c r="F105" s="44"/>
      <c r="G105" s="3"/>
      <c r="H105" s="3"/>
      <c r="I105" s="4" t="s">
        <v>403</v>
      </c>
      <c r="J105" s="12"/>
      <c r="K105" s="6"/>
      <c r="L105" s="6"/>
      <c r="M105" s="6"/>
    </row>
    <row r="106" spans="1:13" ht="75" x14ac:dyDescent="0.25">
      <c r="A106" s="5">
        <v>102</v>
      </c>
      <c r="B106" s="4" t="s">
        <v>236</v>
      </c>
      <c r="C106" s="3" t="s">
        <v>0</v>
      </c>
      <c r="D106" s="3">
        <v>6000</v>
      </c>
      <c r="E106" s="3">
        <v>5601.95</v>
      </c>
      <c r="F106" s="49"/>
      <c r="G106" s="33" t="s">
        <v>237</v>
      </c>
      <c r="H106" s="4" t="s">
        <v>215</v>
      </c>
      <c r="I106" s="3"/>
      <c r="J106" s="12"/>
      <c r="K106" s="6"/>
      <c r="L106" s="6"/>
      <c r="M106" s="6"/>
    </row>
    <row r="107" spans="1:13" ht="30" x14ac:dyDescent="0.25">
      <c r="A107" s="5">
        <v>103</v>
      </c>
      <c r="B107" s="4" t="s">
        <v>233</v>
      </c>
      <c r="C107" s="3" t="s">
        <v>0</v>
      </c>
      <c r="D107" s="7">
        <v>6000</v>
      </c>
      <c r="E107" s="7">
        <v>5978.4</v>
      </c>
      <c r="F107" s="44"/>
      <c r="G107" s="33" t="s">
        <v>234</v>
      </c>
      <c r="H107" s="7" t="s">
        <v>235</v>
      </c>
      <c r="I107" s="3"/>
      <c r="J107" s="12"/>
      <c r="K107" s="6"/>
      <c r="L107" s="6"/>
      <c r="M107" s="6"/>
    </row>
    <row r="108" spans="1:13" ht="105" x14ac:dyDescent="0.25">
      <c r="A108" s="5">
        <v>104</v>
      </c>
      <c r="B108" s="4" t="s">
        <v>321</v>
      </c>
      <c r="C108" s="3" t="s">
        <v>86</v>
      </c>
      <c r="D108" s="3">
        <v>69000</v>
      </c>
      <c r="E108" s="13">
        <v>32390</v>
      </c>
      <c r="F108" s="49"/>
      <c r="G108" s="33" t="s">
        <v>322</v>
      </c>
      <c r="H108" s="7" t="s">
        <v>323</v>
      </c>
      <c r="I108" s="3"/>
      <c r="J108" s="12"/>
      <c r="K108" s="6"/>
      <c r="L108" s="6"/>
      <c r="M108" s="6"/>
    </row>
    <row r="109" spans="1:13" ht="162.75" customHeight="1" x14ac:dyDescent="0.25">
      <c r="A109" s="5">
        <v>105</v>
      </c>
      <c r="B109" s="18" t="s">
        <v>283</v>
      </c>
      <c r="C109" s="23" t="s">
        <v>86</v>
      </c>
      <c r="D109" s="19">
        <v>145000</v>
      </c>
      <c r="E109" s="19">
        <f>99246.55+41491.5+23667</f>
        <v>164405.04999999999</v>
      </c>
      <c r="F109" s="45"/>
      <c r="G109" s="19" t="s">
        <v>284</v>
      </c>
      <c r="H109" s="19" t="s">
        <v>122</v>
      </c>
      <c r="I109" s="18" t="s">
        <v>285</v>
      </c>
      <c r="J109" s="12"/>
      <c r="K109" s="6"/>
      <c r="L109" s="6"/>
      <c r="M109" s="6"/>
    </row>
    <row r="110" spans="1:13" ht="72.75" customHeight="1" x14ac:dyDescent="0.25">
      <c r="A110" s="5">
        <v>106</v>
      </c>
      <c r="B110" s="18" t="s">
        <v>244</v>
      </c>
      <c r="C110" s="23" t="s">
        <v>0</v>
      </c>
      <c r="D110" s="23">
        <v>4500</v>
      </c>
      <c r="E110" s="25">
        <v>4530</v>
      </c>
      <c r="F110" s="45"/>
      <c r="G110" s="19" t="s">
        <v>245</v>
      </c>
      <c r="H110" s="19" t="s">
        <v>246</v>
      </c>
      <c r="I110" s="23"/>
      <c r="J110" s="12"/>
      <c r="K110" s="6"/>
      <c r="L110" s="6"/>
      <c r="M110" s="6"/>
    </row>
    <row r="111" spans="1:13" x14ac:dyDescent="0.25">
      <c r="A111" s="5">
        <v>107</v>
      </c>
      <c r="B111" s="4"/>
      <c r="C111" s="3"/>
      <c r="D111" s="3"/>
      <c r="E111" s="3"/>
      <c r="F111" s="49"/>
      <c r="G111" s="3"/>
      <c r="H111" s="7"/>
      <c r="I111" s="3"/>
      <c r="J111" s="12"/>
      <c r="K111" s="6"/>
      <c r="L111" s="6"/>
      <c r="M111" s="6"/>
    </row>
    <row r="112" spans="1:13" ht="52.5" customHeight="1" x14ac:dyDescent="0.25">
      <c r="A112" s="5">
        <v>108</v>
      </c>
      <c r="B112" s="18" t="s">
        <v>253</v>
      </c>
      <c r="C112" s="23" t="s">
        <v>0</v>
      </c>
      <c r="D112" s="23">
        <v>5500</v>
      </c>
      <c r="E112" s="23">
        <v>5572.02</v>
      </c>
      <c r="F112" s="45"/>
      <c r="G112" s="19" t="s">
        <v>254</v>
      </c>
      <c r="H112" s="19" t="s">
        <v>255</v>
      </c>
      <c r="I112" s="18"/>
      <c r="J112" s="12"/>
      <c r="K112" s="6"/>
      <c r="L112" s="6"/>
      <c r="M112" s="6"/>
    </row>
    <row r="113" spans="1:13" ht="69.75" customHeight="1" x14ac:dyDescent="0.25">
      <c r="A113" s="5">
        <v>109</v>
      </c>
      <c r="B113" s="4" t="s">
        <v>270</v>
      </c>
      <c r="C113" s="3" t="s">
        <v>0</v>
      </c>
      <c r="D113" s="3">
        <v>2500</v>
      </c>
      <c r="E113" s="13">
        <v>2563.04</v>
      </c>
      <c r="F113" s="49"/>
      <c r="G113" s="33" t="s">
        <v>271</v>
      </c>
      <c r="H113" s="7" t="s">
        <v>272</v>
      </c>
      <c r="I113" s="3"/>
      <c r="J113" s="12"/>
      <c r="K113" s="6"/>
      <c r="L113" s="6"/>
      <c r="M113" s="6"/>
    </row>
    <row r="114" spans="1:13" ht="45" x14ac:dyDescent="0.25">
      <c r="A114" s="5">
        <v>110</v>
      </c>
      <c r="B114" s="4" t="s">
        <v>250</v>
      </c>
      <c r="C114" s="3" t="s">
        <v>0</v>
      </c>
      <c r="D114" s="3">
        <v>5000</v>
      </c>
      <c r="E114" s="13">
        <v>4973.3</v>
      </c>
      <c r="F114" s="49"/>
      <c r="G114" s="33" t="s">
        <v>251</v>
      </c>
      <c r="H114" s="7" t="s">
        <v>252</v>
      </c>
      <c r="I114" s="3"/>
      <c r="J114" s="12"/>
      <c r="K114" s="6"/>
      <c r="L114" s="6"/>
      <c r="M114" s="6"/>
    </row>
    <row r="115" spans="1:13" ht="75" x14ac:dyDescent="0.25">
      <c r="A115" s="5">
        <v>111</v>
      </c>
      <c r="B115" s="40" t="s">
        <v>313</v>
      </c>
      <c r="C115" s="32" t="s">
        <v>391</v>
      </c>
      <c r="D115" s="3">
        <v>7960</v>
      </c>
      <c r="E115" s="3">
        <v>5500</v>
      </c>
      <c r="F115" s="50">
        <v>44531</v>
      </c>
      <c r="G115" s="33" t="s">
        <v>410</v>
      </c>
      <c r="H115" s="4" t="s">
        <v>392</v>
      </c>
      <c r="I115" s="3"/>
      <c r="J115" s="6"/>
      <c r="K115" s="6"/>
      <c r="L115" s="6"/>
      <c r="M115" s="6"/>
    </row>
    <row r="116" spans="1:13" ht="45" x14ac:dyDescent="0.25">
      <c r="A116" s="5">
        <v>112</v>
      </c>
      <c r="B116" s="4" t="s">
        <v>262</v>
      </c>
      <c r="C116" s="3" t="s">
        <v>0</v>
      </c>
      <c r="D116" s="3">
        <v>3000</v>
      </c>
      <c r="E116" s="3">
        <v>2997.5</v>
      </c>
      <c r="F116" s="49"/>
      <c r="G116" s="33"/>
      <c r="H116" s="4" t="s">
        <v>263</v>
      </c>
      <c r="I116" s="3"/>
      <c r="J116" s="6"/>
      <c r="K116" s="6"/>
      <c r="L116" s="6"/>
      <c r="M116" s="6"/>
    </row>
    <row r="117" spans="1:13" ht="45" x14ac:dyDescent="0.25">
      <c r="A117" s="5">
        <v>113</v>
      </c>
      <c r="B117" s="4" t="s">
        <v>267</v>
      </c>
      <c r="C117" s="3" t="s">
        <v>0</v>
      </c>
      <c r="D117" s="13">
        <v>5800</v>
      </c>
      <c r="E117" s="3">
        <v>5720</v>
      </c>
      <c r="F117" s="49"/>
      <c r="G117" s="33" t="s">
        <v>268</v>
      </c>
      <c r="H117" s="4" t="s">
        <v>269</v>
      </c>
      <c r="I117" s="3"/>
      <c r="J117" s="6"/>
      <c r="K117" s="6"/>
      <c r="L117" s="6"/>
      <c r="M117" s="6"/>
    </row>
    <row r="118" spans="1:13" ht="45" x14ac:dyDescent="0.25">
      <c r="A118" s="5">
        <v>114</v>
      </c>
      <c r="B118" s="4" t="s">
        <v>326</v>
      </c>
      <c r="C118" s="3" t="s">
        <v>86</v>
      </c>
      <c r="D118" s="3">
        <v>125000</v>
      </c>
      <c r="E118" s="3">
        <v>115000</v>
      </c>
      <c r="F118" s="49"/>
      <c r="G118" s="33" t="s">
        <v>311</v>
      </c>
      <c r="H118" s="4" t="s">
        <v>327</v>
      </c>
      <c r="I118" s="3"/>
      <c r="J118" s="6"/>
      <c r="K118" s="6"/>
      <c r="L118" s="6"/>
      <c r="M118" s="6"/>
    </row>
    <row r="119" spans="1:13" ht="45" x14ac:dyDescent="0.25">
      <c r="A119" s="5">
        <v>115</v>
      </c>
      <c r="B119" s="4" t="s">
        <v>273</v>
      </c>
      <c r="C119" s="3" t="s">
        <v>0</v>
      </c>
      <c r="D119" s="3">
        <v>5000</v>
      </c>
      <c r="E119" s="13">
        <v>5087.5</v>
      </c>
      <c r="F119" s="49"/>
      <c r="G119" s="33" t="s">
        <v>274</v>
      </c>
      <c r="H119" s="4" t="s">
        <v>104</v>
      </c>
      <c r="I119" s="3"/>
      <c r="J119" s="6"/>
      <c r="K119" s="6"/>
      <c r="L119" s="6"/>
      <c r="M119" s="6"/>
    </row>
    <row r="120" spans="1:13" ht="77.25" customHeight="1" x14ac:dyDescent="0.25">
      <c r="A120" s="5">
        <v>116</v>
      </c>
      <c r="B120" s="4" t="s">
        <v>275</v>
      </c>
      <c r="C120" s="3" t="s">
        <v>0</v>
      </c>
      <c r="D120" s="3">
        <v>6000</v>
      </c>
      <c r="E120" s="3">
        <v>5900</v>
      </c>
      <c r="F120" s="49"/>
      <c r="G120" s="33" t="s">
        <v>276</v>
      </c>
      <c r="H120" s="4" t="s">
        <v>277</v>
      </c>
      <c r="I120" s="3"/>
      <c r="J120" s="6"/>
      <c r="K120" s="6"/>
      <c r="L120" s="6"/>
      <c r="M120" s="6"/>
    </row>
    <row r="121" spans="1:13" ht="60" x14ac:dyDescent="0.25">
      <c r="A121" s="5">
        <v>117</v>
      </c>
      <c r="B121" s="4" t="s">
        <v>278</v>
      </c>
      <c r="C121" s="3" t="s">
        <v>0</v>
      </c>
      <c r="D121" s="3">
        <v>5800</v>
      </c>
      <c r="E121" s="3">
        <v>5800</v>
      </c>
      <c r="F121" s="49"/>
      <c r="G121" s="33" t="s">
        <v>279</v>
      </c>
      <c r="H121" s="4" t="s">
        <v>280</v>
      </c>
      <c r="I121" s="3"/>
      <c r="J121" s="6"/>
      <c r="K121" s="6"/>
      <c r="L121" s="6"/>
      <c r="M121" s="6"/>
    </row>
    <row r="122" spans="1:13" ht="75" x14ac:dyDescent="0.25">
      <c r="A122" s="5">
        <v>118</v>
      </c>
      <c r="B122" s="4" t="s">
        <v>308</v>
      </c>
      <c r="C122" s="3" t="s">
        <v>47</v>
      </c>
      <c r="D122" s="3">
        <v>26000</v>
      </c>
      <c r="E122" s="3">
        <v>12500</v>
      </c>
      <c r="F122" s="49"/>
      <c r="G122" s="33" t="s">
        <v>306</v>
      </c>
      <c r="H122" s="4" t="s">
        <v>309</v>
      </c>
      <c r="I122" s="3"/>
      <c r="J122" s="6"/>
      <c r="K122" s="6"/>
      <c r="L122" s="6"/>
      <c r="M122" s="6"/>
    </row>
    <row r="123" spans="1:13" ht="60" x14ac:dyDescent="0.25">
      <c r="A123" s="5">
        <v>119</v>
      </c>
      <c r="B123" s="4" t="s">
        <v>388</v>
      </c>
      <c r="C123" s="3" t="s">
        <v>0</v>
      </c>
      <c r="D123" s="41">
        <v>6000</v>
      </c>
      <c r="E123" s="41">
        <v>5989</v>
      </c>
      <c r="F123" s="50"/>
      <c r="G123" s="33"/>
      <c r="H123" s="3" t="s">
        <v>389</v>
      </c>
      <c r="I123" s="3"/>
      <c r="J123" s="6"/>
      <c r="K123" s="6"/>
      <c r="L123" s="6"/>
      <c r="M123" s="6"/>
    </row>
    <row r="124" spans="1:13" ht="30" x14ac:dyDescent="0.25">
      <c r="A124" s="5">
        <v>120</v>
      </c>
      <c r="B124" s="4" t="s">
        <v>292</v>
      </c>
      <c r="C124" s="3" t="s">
        <v>0</v>
      </c>
      <c r="D124" s="3">
        <v>2700</v>
      </c>
      <c r="E124" s="3">
        <v>2700</v>
      </c>
      <c r="F124" s="49"/>
      <c r="G124" s="33" t="s">
        <v>293</v>
      </c>
      <c r="H124" s="4" t="s">
        <v>294</v>
      </c>
      <c r="I124" s="3"/>
      <c r="J124" s="6"/>
      <c r="K124" s="6"/>
      <c r="L124" s="6"/>
      <c r="M124" s="6"/>
    </row>
    <row r="125" spans="1:13" ht="30" x14ac:dyDescent="0.25">
      <c r="A125" s="5">
        <v>121</v>
      </c>
      <c r="B125" s="4" t="s">
        <v>386</v>
      </c>
      <c r="C125" s="13" t="s">
        <v>0</v>
      </c>
      <c r="D125" s="41">
        <v>4500</v>
      </c>
      <c r="E125" s="39">
        <v>4439.3999999999996</v>
      </c>
      <c r="F125" s="49"/>
      <c r="G125" s="33"/>
      <c r="H125" s="3" t="s">
        <v>387</v>
      </c>
      <c r="I125" s="3"/>
      <c r="J125" s="6"/>
      <c r="K125" s="6"/>
      <c r="L125" s="6"/>
      <c r="M125" s="6"/>
    </row>
    <row r="126" spans="1:13" ht="75" x14ac:dyDescent="0.25">
      <c r="A126" s="5">
        <v>122</v>
      </c>
      <c r="B126" s="4" t="s">
        <v>330</v>
      </c>
      <c r="C126" s="3" t="s">
        <v>47</v>
      </c>
      <c r="D126" s="3">
        <v>15000</v>
      </c>
      <c r="E126" s="3">
        <v>15002</v>
      </c>
      <c r="F126" s="49"/>
      <c r="G126" s="33" t="s">
        <v>331</v>
      </c>
      <c r="H126" s="3" t="s">
        <v>332</v>
      </c>
      <c r="I126" s="3"/>
      <c r="J126" s="6"/>
      <c r="K126" s="6"/>
      <c r="L126" s="6"/>
      <c r="M126" s="6"/>
    </row>
    <row r="127" spans="1:13" ht="60" x14ac:dyDescent="0.25">
      <c r="A127" s="5">
        <v>123</v>
      </c>
      <c r="B127" s="4" t="s">
        <v>328</v>
      </c>
      <c r="C127" s="3" t="s">
        <v>0</v>
      </c>
      <c r="D127" s="3">
        <v>6000</v>
      </c>
      <c r="E127" s="3">
        <v>5996</v>
      </c>
      <c r="F127" s="49"/>
      <c r="G127" s="33" t="s">
        <v>296</v>
      </c>
      <c r="H127" s="8" t="s">
        <v>329</v>
      </c>
      <c r="I127" s="3"/>
      <c r="J127" s="6"/>
      <c r="K127" s="6"/>
      <c r="L127" s="6"/>
      <c r="M127" s="6"/>
    </row>
    <row r="128" spans="1:13" ht="105" x14ac:dyDescent="0.25">
      <c r="A128" s="5">
        <v>124</v>
      </c>
      <c r="B128" s="4" t="s">
        <v>289</v>
      </c>
      <c r="C128" s="3" t="s">
        <v>0</v>
      </c>
      <c r="D128" s="3">
        <v>6000</v>
      </c>
      <c r="E128" s="3">
        <v>5460</v>
      </c>
      <c r="F128" s="49"/>
      <c r="G128" s="33" t="s">
        <v>290</v>
      </c>
      <c r="H128" s="4" t="s">
        <v>291</v>
      </c>
      <c r="I128" s="3"/>
      <c r="J128" s="6"/>
      <c r="K128" s="6"/>
      <c r="L128" s="6"/>
      <c r="M128" s="6"/>
    </row>
    <row r="129" spans="1:13" ht="60" x14ac:dyDescent="0.25">
      <c r="A129" s="5">
        <v>125</v>
      </c>
      <c r="B129" s="4" t="s">
        <v>286</v>
      </c>
      <c r="C129" s="3" t="s">
        <v>0</v>
      </c>
      <c r="D129" s="3">
        <v>5600</v>
      </c>
      <c r="E129" s="3">
        <v>5600</v>
      </c>
      <c r="F129" s="49"/>
      <c r="G129" s="33" t="s">
        <v>287</v>
      </c>
      <c r="H129" s="4" t="s">
        <v>288</v>
      </c>
      <c r="I129" s="3"/>
      <c r="J129" s="6"/>
      <c r="K129" s="6"/>
      <c r="L129" s="6"/>
      <c r="M129" s="6"/>
    </row>
    <row r="130" spans="1:13" ht="45" x14ac:dyDescent="0.25">
      <c r="A130" s="5">
        <v>126</v>
      </c>
      <c r="B130" s="4" t="s">
        <v>300</v>
      </c>
      <c r="C130" s="3" t="s">
        <v>0</v>
      </c>
      <c r="D130" s="3">
        <v>6000</v>
      </c>
      <c r="E130" s="3">
        <v>6000</v>
      </c>
      <c r="F130" s="49"/>
      <c r="G130" s="33" t="s">
        <v>296</v>
      </c>
      <c r="H130" s="4" t="s">
        <v>301</v>
      </c>
      <c r="I130" s="3"/>
      <c r="J130" s="6"/>
      <c r="K130" s="6"/>
      <c r="L130" s="6"/>
      <c r="M130" s="6"/>
    </row>
    <row r="131" spans="1:13" ht="45" x14ac:dyDescent="0.25">
      <c r="A131" s="5">
        <v>127</v>
      </c>
      <c r="B131" s="4" t="s">
        <v>295</v>
      </c>
      <c r="C131" s="3" t="s">
        <v>0</v>
      </c>
      <c r="D131" s="3">
        <v>3500</v>
      </c>
      <c r="E131" s="3">
        <v>3560.68</v>
      </c>
      <c r="F131" s="49"/>
      <c r="G131" s="33" t="s">
        <v>296</v>
      </c>
      <c r="H131" s="3" t="s">
        <v>297</v>
      </c>
      <c r="I131" s="3"/>
      <c r="J131" s="6"/>
      <c r="K131" s="6"/>
      <c r="L131" s="6"/>
      <c r="M131" s="6"/>
    </row>
    <row r="132" spans="1:13" ht="30" x14ac:dyDescent="0.25">
      <c r="A132" s="5">
        <v>128</v>
      </c>
      <c r="B132" s="4" t="s">
        <v>298</v>
      </c>
      <c r="C132" s="3" t="s">
        <v>0</v>
      </c>
      <c r="D132" s="3">
        <v>3500</v>
      </c>
      <c r="E132" s="3">
        <v>3303.41</v>
      </c>
      <c r="F132" s="49"/>
      <c r="G132" s="33" t="s">
        <v>293</v>
      </c>
      <c r="H132" s="4" t="s">
        <v>299</v>
      </c>
      <c r="I132" s="3"/>
      <c r="J132" s="6"/>
      <c r="K132" s="6"/>
      <c r="L132" s="6"/>
      <c r="M132" s="6"/>
    </row>
    <row r="133" spans="1:13" ht="30" x14ac:dyDescent="0.25">
      <c r="A133" s="5">
        <v>129</v>
      </c>
      <c r="B133" s="4" t="s">
        <v>305</v>
      </c>
      <c r="C133" s="3" t="s">
        <v>0</v>
      </c>
      <c r="D133" s="3">
        <v>2700</v>
      </c>
      <c r="E133" s="3">
        <v>2639</v>
      </c>
      <c r="F133" s="49"/>
      <c r="G133" s="33" t="s">
        <v>306</v>
      </c>
      <c r="H133" s="3" t="s">
        <v>307</v>
      </c>
      <c r="I133" s="3"/>
      <c r="J133" s="6"/>
      <c r="K133" s="6"/>
      <c r="L133" s="6"/>
      <c r="M133" s="6"/>
    </row>
    <row r="134" spans="1:13" ht="60" x14ac:dyDescent="0.25">
      <c r="A134" s="5">
        <v>130</v>
      </c>
      <c r="B134" s="4" t="s">
        <v>347</v>
      </c>
      <c r="C134" s="3" t="s">
        <v>47</v>
      </c>
      <c r="D134" s="3">
        <v>25000</v>
      </c>
      <c r="E134" s="3">
        <v>24996.34</v>
      </c>
      <c r="F134" s="49"/>
      <c r="G134" s="33" t="s">
        <v>335</v>
      </c>
      <c r="H134" s="8" t="s">
        <v>348</v>
      </c>
      <c r="I134" s="3"/>
      <c r="J134" s="6"/>
      <c r="K134" s="6"/>
      <c r="L134" s="6"/>
      <c r="M134" s="6"/>
    </row>
    <row r="135" spans="1:13" ht="60" x14ac:dyDescent="0.25">
      <c r="A135" s="5">
        <v>131</v>
      </c>
      <c r="B135" s="4" t="s">
        <v>384</v>
      </c>
      <c r="C135" s="3" t="s">
        <v>86</v>
      </c>
      <c r="D135" s="41">
        <v>330000</v>
      </c>
      <c r="E135" s="3"/>
      <c r="F135" s="49"/>
      <c r="G135" s="3"/>
      <c r="H135" s="3"/>
      <c r="I135" s="3"/>
      <c r="J135" s="6"/>
      <c r="K135" s="6"/>
      <c r="L135" s="6"/>
      <c r="M135" s="6"/>
    </row>
    <row r="136" spans="1:13" ht="60" x14ac:dyDescent="0.25">
      <c r="A136" s="5">
        <v>132</v>
      </c>
      <c r="B136" s="4" t="s">
        <v>385</v>
      </c>
      <c r="C136" s="3" t="s">
        <v>86</v>
      </c>
      <c r="D136" s="41">
        <v>1050000</v>
      </c>
      <c r="E136" s="3"/>
      <c r="F136" s="49"/>
      <c r="G136" s="3"/>
      <c r="H136" s="3"/>
      <c r="I136" s="3"/>
      <c r="J136" s="6"/>
      <c r="K136" s="6"/>
      <c r="L136" s="6"/>
      <c r="M136" s="6"/>
    </row>
    <row r="137" spans="1:13" ht="45" x14ac:dyDescent="0.25">
      <c r="A137" s="5">
        <v>133</v>
      </c>
      <c r="B137" s="4" t="s">
        <v>310</v>
      </c>
      <c r="C137" s="3" t="s">
        <v>0</v>
      </c>
      <c r="D137" s="3">
        <v>5800</v>
      </c>
      <c r="E137" s="3">
        <v>5770</v>
      </c>
      <c r="F137" s="49"/>
      <c r="G137" s="33" t="s">
        <v>311</v>
      </c>
      <c r="H137" s="4" t="s">
        <v>312</v>
      </c>
      <c r="I137" s="4"/>
      <c r="J137" s="6"/>
      <c r="K137" s="6"/>
      <c r="L137" s="6"/>
      <c r="M137" s="6"/>
    </row>
    <row r="138" spans="1:13" ht="60" x14ac:dyDescent="0.25">
      <c r="A138" s="5">
        <v>134</v>
      </c>
      <c r="B138" s="4" t="s">
        <v>324</v>
      </c>
      <c r="C138" s="3" t="s">
        <v>0</v>
      </c>
      <c r="D138" s="3">
        <v>3700</v>
      </c>
      <c r="E138" s="3">
        <v>3178.36</v>
      </c>
      <c r="F138" s="49"/>
      <c r="G138" s="33" t="s">
        <v>317</v>
      </c>
      <c r="H138" s="4" t="s">
        <v>325</v>
      </c>
      <c r="I138" s="4"/>
      <c r="J138" s="6"/>
      <c r="K138" s="6"/>
      <c r="L138" s="6"/>
      <c r="M138" s="6"/>
    </row>
    <row r="139" spans="1:13" ht="45" x14ac:dyDescent="0.25">
      <c r="A139" s="5">
        <v>135</v>
      </c>
      <c r="B139" s="4" t="s">
        <v>316</v>
      </c>
      <c r="C139" s="3" t="s">
        <v>0</v>
      </c>
      <c r="D139" s="3">
        <v>1500</v>
      </c>
      <c r="E139" s="3">
        <v>1500</v>
      </c>
      <c r="F139" s="49"/>
      <c r="G139" s="33" t="s">
        <v>317</v>
      </c>
      <c r="H139" s="4" t="s">
        <v>277</v>
      </c>
      <c r="I139" s="4"/>
      <c r="J139" s="6"/>
      <c r="K139" s="6"/>
      <c r="L139" s="6"/>
      <c r="M139" s="6"/>
    </row>
    <row r="140" spans="1:13" ht="92.25" customHeight="1" x14ac:dyDescent="0.25">
      <c r="A140" s="5">
        <v>136</v>
      </c>
      <c r="B140" s="4" t="s">
        <v>333</v>
      </c>
      <c r="C140" s="3" t="s">
        <v>0</v>
      </c>
      <c r="D140" s="3">
        <v>5900</v>
      </c>
      <c r="E140" s="3">
        <v>5960.5</v>
      </c>
      <c r="F140" s="49"/>
      <c r="G140" s="33" t="s">
        <v>331</v>
      </c>
      <c r="H140" s="4" t="s">
        <v>312</v>
      </c>
      <c r="I140" s="4"/>
      <c r="J140" s="6"/>
      <c r="K140" s="6"/>
      <c r="L140" s="6"/>
      <c r="M140" s="6"/>
    </row>
    <row r="141" spans="1:13" ht="66.75" customHeight="1" x14ac:dyDescent="0.25">
      <c r="A141" s="5">
        <v>137</v>
      </c>
      <c r="B141" s="4" t="s">
        <v>318</v>
      </c>
      <c r="C141" s="3" t="s">
        <v>0</v>
      </c>
      <c r="D141" s="3">
        <v>4500</v>
      </c>
      <c r="E141" s="3">
        <v>4550</v>
      </c>
      <c r="F141" s="49"/>
      <c r="G141" s="33" t="s">
        <v>319</v>
      </c>
      <c r="H141" s="3" t="s">
        <v>320</v>
      </c>
      <c r="I141" s="3"/>
      <c r="J141" s="6"/>
      <c r="K141" s="6"/>
      <c r="L141" s="6"/>
      <c r="M141" s="6"/>
    </row>
    <row r="142" spans="1:13" ht="45" x14ac:dyDescent="0.25">
      <c r="A142" s="5">
        <v>138</v>
      </c>
      <c r="B142" s="4" t="s">
        <v>382</v>
      </c>
      <c r="C142" s="3" t="s">
        <v>86</v>
      </c>
      <c r="D142" s="41">
        <v>58000</v>
      </c>
      <c r="E142" s="3"/>
      <c r="F142" s="49"/>
      <c r="G142" s="3"/>
      <c r="H142" s="3"/>
      <c r="I142" s="3" t="s">
        <v>383</v>
      </c>
      <c r="J142" s="6"/>
      <c r="K142" s="6"/>
      <c r="L142" s="6"/>
      <c r="M142" s="6"/>
    </row>
    <row r="143" spans="1:13" ht="60" x14ac:dyDescent="0.25">
      <c r="A143" s="5">
        <v>139</v>
      </c>
      <c r="B143" s="4" t="s">
        <v>366</v>
      </c>
      <c r="C143" s="3" t="s">
        <v>0</v>
      </c>
      <c r="D143" s="3">
        <v>6000</v>
      </c>
      <c r="E143" s="3">
        <v>5979.05</v>
      </c>
      <c r="F143" s="49"/>
      <c r="G143" s="33" t="s">
        <v>367</v>
      </c>
      <c r="H143" s="4" t="s">
        <v>368</v>
      </c>
      <c r="I143" s="3"/>
      <c r="J143" s="6"/>
      <c r="K143" s="6"/>
      <c r="L143" s="6"/>
      <c r="M143" s="6"/>
    </row>
    <row r="144" spans="1:13" ht="30" x14ac:dyDescent="0.25">
      <c r="A144" s="5">
        <v>140</v>
      </c>
      <c r="B144" s="4" t="s">
        <v>380</v>
      </c>
      <c r="C144" s="3" t="s">
        <v>0</v>
      </c>
      <c r="D144" s="41">
        <v>4500</v>
      </c>
      <c r="E144" s="41">
        <v>4505</v>
      </c>
      <c r="F144" s="49"/>
      <c r="G144" s="33"/>
      <c r="H144" s="3" t="s">
        <v>381</v>
      </c>
      <c r="I144" s="3"/>
      <c r="J144" s="6"/>
      <c r="K144" s="6"/>
      <c r="L144" s="6"/>
      <c r="M144" s="6"/>
    </row>
    <row r="145" spans="1:13" ht="90" x14ac:dyDescent="0.25">
      <c r="A145" s="5">
        <v>141</v>
      </c>
      <c r="B145" s="4" t="s">
        <v>334</v>
      </c>
      <c r="C145" s="3" t="s">
        <v>0</v>
      </c>
      <c r="D145" s="3">
        <v>3100</v>
      </c>
      <c r="E145" s="3">
        <v>3135</v>
      </c>
      <c r="F145" s="49"/>
      <c r="G145" s="33" t="s">
        <v>335</v>
      </c>
      <c r="H145" s="3" t="s">
        <v>336</v>
      </c>
      <c r="I145" s="3"/>
      <c r="J145" s="6"/>
      <c r="K145" s="6"/>
      <c r="L145" s="6"/>
      <c r="M145" s="6"/>
    </row>
    <row r="146" spans="1:13" ht="30" x14ac:dyDescent="0.25">
      <c r="A146" s="5">
        <v>142</v>
      </c>
      <c r="B146" s="4" t="s">
        <v>337</v>
      </c>
      <c r="C146" s="3" t="s">
        <v>0</v>
      </c>
      <c r="D146" s="3">
        <v>6000</v>
      </c>
      <c r="E146" s="3">
        <v>5959.1</v>
      </c>
      <c r="F146" s="49"/>
      <c r="G146" s="33" t="s">
        <v>338</v>
      </c>
      <c r="H146" s="3" t="s">
        <v>339</v>
      </c>
      <c r="I146" s="3"/>
      <c r="J146" s="6"/>
      <c r="K146" s="6"/>
      <c r="L146" s="6"/>
      <c r="M146" s="6"/>
    </row>
    <row r="147" spans="1:13" ht="45" x14ac:dyDescent="0.25">
      <c r="A147" s="5">
        <v>143</v>
      </c>
      <c r="B147" s="4" t="s">
        <v>340</v>
      </c>
      <c r="C147" s="3" t="s">
        <v>0</v>
      </c>
      <c r="D147" s="3">
        <v>5200</v>
      </c>
      <c r="E147" s="3">
        <v>5230.8999999999996</v>
      </c>
      <c r="F147" s="49"/>
      <c r="G147" s="33" t="s">
        <v>341</v>
      </c>
      <c r="H147" s="3" t="s">
        <v>59</v>
      </c>
      <c r="I147" s="3"/>
      <c r="J147" s="6"/>
      <c r="K147" s="6"/>
      <c r="L147" s="6"/>
      <c r="M147" s="6"/>
    </row>
    <row r="148" spans="1:13" ht="45" x14ac:dyDescent="0.25">
      <c r="A148" s="5">
        <v>144</v>
      </c>
      <c r="B148" s="4" t="s">
        <v>344</v>
      </c>
      <c r="C148" s="3" t="s">
        <v>0</v>
      </c>
      <c r="D148" s="3">
        <v>5800</v>
      </c>
      <c r="E148" s="3">
        <v>5811.97</v>
      </c>
      <c r="F148" s="49"/>
      <c r="G148" s="33" t="s">
        <v>345</v>
      </c>
      <c r="H148" s="4" t="s">
        <v>346</v>
      </c>
      <c r="I148" s="3"/>
      <c r="J148" s="6"/>
      <c r="K148" s="6"/>
      <c r="L148" s="6"/>
      <c r="M148" s="6"/>
    </row>
    <row r="149" spans="1:13" x14ac:dyDescent="0.25">
      <c r="A149" s="5">
        <v>145</v>
      </c>
      <c r="B149" s="4"/>
      <c r="C149" s="3"/>
      <c r="D149" s="3"/>
      <c r="E149" s="3"/>
      <c r="F149" s="49"/>
      <c r="G149" s="3"/>
      <c r="H149" s="3"/>
      <c r="I149" s="3"/>
      <c r="J149" s="6"/>
      <c r="K149" s="6"/>
      <c r="L149" s="6"/>
      <c r="M149" s="6"/>
    </row>
    <row r="150" spans="1:13" ht="45" x14ac:dyDescent="0.25">
      <c r="A150" s="5">
        <v>146</v>
      </c>
      <c r="B150" s="4" t="s">
        <v>342</v>
      </c>
      <c r="C150" s="3" t="s">
        <v>0</v>
      </c>
      <c r="D150" s="3">
        <v>5900</v>
      </c>
      <c r="E150" s="3">
        <v>5962.7</v>
      </c>
      <c r="F150" s="49"/>
      <c r="G150" s="33" t="s">
        <v>335</v>
      </c>
      <c r="H150" s="4" t="s">
        <v>343</v>
      </c>
      <c r="I150" s="3"/>
      <c r="J150" s="6"/>
      <c r="K150" s="6"/>
      <c r="L150" s="6"/>
      <c r="M150" s="6"/>
    </row>
    <row r="151" spans="1:13" ht="75" x14ac:dyDescent="0.25">
      <c r="A151" s="5">
        <v>147</v>
      </c>
      <c r="B151" s="4" t="s">
        <v>349</v>
      </c>
      <c r="C151" s="3" t="s">
        <v>0</v>
      </c>
      <c r="D151" s="3">
        <v>4500</v>
      </c>
      <c r="E151" s="3">
        <v>4500</v>
      </c>
      <c r="F151" s="49"/>
      <c r="G151" s="33" t="s">
        <v>350</v>
      </c>
      <c r="H151" s="4" t="s">
        <v>134</v>
      </c>
      <c r="I151" s="3"/>
      <c r="J151" s="6"/>
      <c r="K151" s="6"/>
      <c r="L151" s="6"/>
      <c r="M151" s="6"/>
    </row>
    <row r="152" spans="1:13" ht="60" x14ac:dyDescent="0.25">
      <c r="A152" s="5">
        <v>148</v>
      </c>
      <c r="B152" s="4" t="s">
        <v>357</v>
      </c>
      <c r="C152" s="3" t="s">
        <v>0</v>
      </c>
      <c r="D152" s="3">
        <v>5900</v>
      </c>
      <c r="E152" s="3">
        <v>5940</v>
      </c>
      <c r="F152" s="49"/>
      <c r="G152" s="33" t="s">
        <v>358</v>
      </c>
      <c r="H152" s="4" t="s">
        <v>359</v>
      </c>
      <c r="I152" s="3"/>
      <c r="J152" s="6"/>
      <c r="K152" s="6"/>
      <c r="L152" s="6"/>
      <c r="M152" s="6"/>
    </row>
    <row r="153" spans="1:13" ht="45" x14ac:dyDescent="0.25">
      <c r="A153" s="5">
        <v>149</v>
      </c>
      <c r="B153" s="4" t="s">
        <v>351</v>
      </c>
      <c r="C153" s="3" t="s">
        <v>0</v>
      </c>
      <c r="D153" s="3">
        <v>5000</v>
      </c>
      <c r="E153" s="3">
        <v>5013.5</v>
      </c>
      <c r="F153" s="49"/>
      <c r="G153" s="33" t="s">
        <v>352</v>
      </c>
      <c r="H153" s="4" t="s">
        <v>343</v>
      </c>
      <c r="I153" s="3"/>
      <c r="J153" s="6"/>
      <c r="K153" s="6"/>
      <c r="L153" s="6"/>
      <c r="M153" s="6"/>
    </row>
    <row r="154" spans="1:13" ht="60" x14ac:dyDescent="0.25">
      <c r="A154" s="5">
        <v>150</v>
      </c>
      <c r="B154" s="4" t="s">
        <v>353</v>
      </c>
      <c r="C154" s="3" t="s">
        <v>0</v>
      </c>
      <c r="D154" s="3">
        <v>4800</v>
      </c>
      <c r="E154" s="3">
        <v>4769.24</v>
      </c>
      <c r="F154" s="49"/>
      <c r="G154" s="33" t="s">
        <v>354</v>
      </c>
      <c r="H154" s="4" t="s">
        <v>343</v>
      </c>
      <c r="I154" s="3"/>
      <c r="J154" s="6"/>
      <c r="K154" s="6"/>
      <c r="L154" s="6"/>
      <c r="M154" s="6"/>
    </row>
    <row r="155" spans="1:13" x14ac:dyDescent="0.25">
      <c r="A155" s="5">
        <v>151</v>
      </c>
      <c r="B155" s="4" t="s">
        <v>402</v>
      </c>
      <c r="C155" s="3"/>
      <c r="D155" s="3"/>
      <c r="E155" s="3"/>
      <c r="F155" s="49"/>
      <c r="G155" s="3"/>
      <c r="H155" s="3" t="s">
        <v>393</v>
      </c>
      <c r="I155" s="3"/>
      <c r="J155" s="6"/>
      <c r="K155" s="6"/>
      <c r="L155" s="6"/>
      <c r="M155" s="6"/>
    </row>
    <row r="156" spans="1:13" ht="30" x14ac:dyDescent="0.25">
      <c r="A156" s="5">
        <v>152</v>
      </c>
      <c r="B156" s="4" t="s">
        <v>364</v>
      </c>
      <c r="C156" s="3" t="s">
        <v>0</v>
      </c>
      <c r="D156" s="3">
        <v>200</v>
      </c>
      <c r="E156" s="3">
        <v>1970</v>
      </c>
      <c r="F156" s="49"/>
      <c r="G156" s="33" t="s">
        <v>352</v>
      </c>
      <c r="H156" s="4" t="s">
        <v>365</v>
      </c>
      <c r="I156" s="3"/>
      <c r="J156" s="6"/>
      <c r="K156" s="6"/>
      <c r="L156" s="6"/>
      <c r="M156" s="6"/>
    </row>
    <row r="157" spans="1:13" ht="45" x14ac:dyDescent="0.25">
      <c r="A157" s="5">
        <v>153</v>
      </c>
      <c r="B157" s="4" t="s">
        <v>362</v>
      </c>
      <c r="C157" s="3" t="s">
        <v>0</v>
      </c>
      <c r="D157" s="3">
        <v>6000</v>
      </c>
      <c r="E157" s="3">
        <v>5998</v>
      </c>
      <c r="F157" s="49"/>
      <c r="G157" s="33" t="s">
        <v>352</v>
      </c>
      <c r="H157" s="4" t="s">
        <v>363</v>
      </c>
      <c r="I157" s="3"/>
      <c r="J157" s="6"/>
      <c r="K157" s="6"/>
      <c r="L157" s="6"/>
      <c r="M157" s="6"/>
    </row>
    <row r="158" spans="1:13" ht="60" x14ac:dyDescent="0.25">
      <c r="A158" s="5">
        <v>154</v>
      </c>
      <c r="B158" s="4" t="s">
        <v>360</v>
      </c>
      <c r="C158" s="3" t="s">
        <v>0</v>
      </c>
      <c r="D158" s="3">
        <v>5000</v>
      </c>
      <c r="E158" s="3">
        <v>5049.8100000000004</v>
      </c>
      <c r="F158" s="49"/>
      <c r="G158" s="33" t="s">
        <v>361</v>
      </c>
      <c r="H158" s="4" t="s">
        <v>59</v>
      </c>
      <c r="I158" s="3"/>
      <c r="J158" s="6"/>
      <c r="K158" s="6"/>
      <c r="L158" s="6"/>
      <c r="M158" s="6"/>
    </row>
    <row r="159" spans="1:13" x14ac:dyDescent="0.25">
      <c r="A159" s="54"/>
      <c r="B159" s="52"/>
      <c r="C159" s="6"/>
      <c r="D159" s="6"/>
      <c r="E159" s="6"/>
      <c r="F159" s="53"/>
      <c r="G159" s="6"/>
      <c r="H159" s="6"/>
      <c r="I159" s="6"/>
      <c r="J159" s="6"/>
      <c r="K159" s="6"/>
      <c r="L159" s="6"/>
      <c r="M159" s="6"/>
    </row>
    <row r="160" spans="1:13" x14ac:dyDescent="0.25">
      <c r="J160" s="6"/>
      <c r="K160" s="6"/>
      <c r="L160" s="6"/>
      <c r="M160" s="6"/>
    </row>
    <row r="161" spans="10:13" x14ac:dyDescent="0.25">
      <c r="J161" s="6"/>
      <c r="K161" s="6"/>
      <c r="L161" s="6"/>
      <c r="M161" s="6"/>
    </row>
    <row r="162" spans="10:13" x14ac:dyDescent="0.25">
      <c r="J162" s="6"/>
      <c r="K162" s="6"/>
      <c r="L162" s="6"/>
      <c r="M162" s="6"/>
    </row>
    <row r="163" spans="10:13" x14ac:dyDescent="0.25">
      <c r="J163" s="6"/>
      <c r="K163" s="6"/>
      <c r="L163" s="6"/>
      <c r="M163" s="6"/>
    </row>
    <row r="164" spans="10:13" x14ac:dyDescent="0.25">
      <c r="J164" s="6"/>
      <c r="K164" s="6"/>
      <c r="L164" s="6"/>
      <c r="M164" s="6"/>
    </row>
    <row r="165" spans="10:13" x14ac:dyDescent="0.25">
      <c r="J165" s="6"/>
      <c r="K165" s="6"/>
      <c r="L165" s="6"/>
      <c r="M165" s="6"/>
    </row>
    <row r="166" spans="10:13" x14ac:dyDescent="0.25">
      <c r="J166" s="6"/>
      <c r="K166" s="6"/>
      <c r="L166" s="6"/>
      <c r="M166" s="6"/>
    </row>
    <row r="167" spans="10:13" x14ac:dyDescent="0.25">
      <c r="J167" s="6"/>
      <c r="K167" s="6"/>
      <c r="L167" s="6"/>
      <c r="M167" s="6"/>
    </row>
    <row r="168" spans="10:13" x14ac:dyDescent="0.25">
      <c r="J168" s="6"/>
      <c r="K168" s="6"/>
      <c r="L168" s="6"/>
      <c r="M168" s="6"/>
    </row>
    <row r="169" spans="10:13" x14ac:dyDescent="0.25">
      <c r="J169" s="6"/>
      <c r="K169" s="6"/>
      <c r="L169" s="6"/>
      <c r="M169" s="6"/>
    </row>
    <row r="170" spans="10:13" x14ac:dyDescent="0.25">
      <c r="J170" s="6"/>
      <c r="K170" s="6"/>
      <c r="L170" s="6"/>
      <c r="M170" s="6"/>
    </row>
    <row r="171" spans="10:13" x14ac:dyDescent="0.25">
      <c r="J171" s="6"/>
      <c r="K171" s="6"/>
      <c r="L171" s="6"/>
      <c r="M171" s="6"/>
    </row>
    <row r="172" spans="10:13" x14ac:dyDescent="0.25">
      <c r="J172" s="6"/>
      <c r="K172" s="6"/>
      <c r="L172" s="6"/>
      <c r="M172" s="6"/>
    </row>
    <row r="173" spans="10:13" x14ac:dyDescent="0.25">
      <c r="J173" s="6"/>
      <c r="K173" s="6"/>
      <c r="L173" s="6"/>
      <c r="M173" s="6"/>
    </row>
    <row r="174" spans="10:13" x14ac:dyDescent="0.25">
      <c r="J174" s="6"/>
      <c r="K174" s="6"/>
      <c r="L174" s="6"/>
      <c r="M174" s="6"/>
    </row>
    <row r="175" spans="10:13" x14ac:dyDescent="0.25">
      <c r="J175" s="6"/>
      <c r="K175" s="6"/>
      <c r="L175" s="6"/>
      <c r="M175" s="6"/>
    </row>
    <row r="176" spans="10:13" x14ac:dyDescent="0.25">
      <c r="J176" s="6"/>
      <c r="K176" s="6"/>
      <c r="L176" s="6"/>
      <c r="M176" s="6"/>
    </row>
    <row r="177" spans="10:13" x14ac:dyDescent="0.25">
      <c r="J177" s="6"/>
      <c r="K177" s="6"/>
      <c r="L177" s="6"/>
      <c r="M177" s="6"/>
    </row>
    <row r="178" spans="10:13" x14ac:dyDescent="0.25">
      <c r="J178" s="6"/>
      <c r="K178" s="6"/>
      <c r="L178" s="6"/>
      <c r="M178" s="6"/>
    </row>
    <row r="179" spans="10:13" x14ac:dyDescent="0.25">
      <c r="J179" s="6"/>
      <c r="K179" s="6"/>
      <c r="L179" s="6"/>
      <c r="M179" s="6"/>
    </row>
    <row r="180" spans="10:13" x14ac:dyDescent="0.25">
      <c r="J180" s="6"/>
      <c r="K180" s="6"/>
      <c r="L180" s="6"/>
      <c r="M180" s="6"/>
    </row>
    <row r="181" spans="10:13" x14ac:dyDescent="0.25">
      <c r="J181" s="6"/>
      <c r="K181" s="6"/>
      <c r="L181" s="6"/>
      <c r="M181" s="6"/>
    </row>
    <row r="182" spans="10:13" x14ac:dyDescent="0.25">
      <c r="J182" s="6"/>
      <c r="K182" s="6"/>
      <c r="L182" s="6"/>
      <c r="M182" s="6"/>
    </row>
    <row r="183" spans="10:13" x14ac:dyDescent="0.25">
      <c r="J183" s="6"/>
      <c r="K183" s="6"/>
      <c r="L183" s="6"/>
      <c r="M183" s="6"/>
    </row>
    <row r="184" spans="10:13" x14ac:dyDescent="0.25">
      <c r="J184" s="6"/>
      <c r="K184" s="6"/>
      <c r="L184" s="6"/>
      <c r="M184" s="6"/>
    </row>
    <row r="185" spans="10:13" x14ac:dyDescent="0.25">
      <c r="J185" s="6"/>
      <c r="K185" s="6"/>
      <c r="L185" s="6"/>
      <c r="M185" s="6"/>
    </row>
    <row r="186" spans="10:13" x14ac:dyDescent="0.25">
      <c r="J186" s="6"/>
      <c r="K186" s="6"/>
      <c r="L186" s="6"/>
      <c r="M186" s="6"/>
    </row>
    <row r="187" spans="10:13" x14ac:dyDescent="0.25">
      <c r="J187" s="6"/>
      <c r="K187" s="6"/>
      <c r="L187" s="6"/>
      <c r="M187" s="6"/>
    </row>
    <row r="188" spans="10:13" x14ac:dyDescent="0.25">
      <c r="J188" s="6"/>
      <c r="K188" s="6"/>
      <c r="L188" s="6"/>
      <c r="M188" s="6"/>
    </row>
    <row r="189" spans="10:13" x14ac:dyDescent="0.25">
      <c r="J189" s="6"/>
      <c r="K189" s="6"/>
      <c r="L189" s="6"/>
      <c r="M189" s="6"/>
    </row>
    <row r="190" spans="10:13" x14ac:dyDescent="0.25">
      <c r="J190" s="6"/>
      <c r="K190" s="6"/>
      <c r="L190" s="6"/>
      <c r="M190" s="6"/>
    </row>
    <row r="191" spans="10:13" x14ac:dyDescent="0.25">
      <c r="J191" s="6"/>
      <c r="K191" s="6"/>
      <c r="L191" s="6"/>
      <c r="M191" s="6"/>
    </row>
    <row r="192" spans="10:13" x14ac:dyDescent="0.25">
      <c r="J192" s="6"/>
      <c r="K192" s="6"/>
      <c r="L192" s="6"/>
      <c r="M192" s="6"/>
    </row>
    <row r="193" spans="10:13" x14ac:dyDescent="0.25">
      <c r="J193" s="6"/>
      <c r="K193" s="6"/>
      <c r="L193" s="6"/>
      <c r="M193" s="6"/>
    </row>
    <row r="194" spans="10:13" x14ac:dyDescent="0.25">
      <c r="J194" s="6"/>
      <c r="K194" s="6"/>
      <c r="L194" s="6"/>
      <c r="M194" s="6"/>
    </row>
    <row r="195" spans="10:13" x14ac:dyDescent="0.25">
      <c r="J195" s="6"/>
      <c r="K195" s="6"/>
      <c r="L195" s="6"/>
      <c r="M195" s="6"/>
    </row>
    <row r="196" spans="10:13" x14ac:dyDescent="0.25">
      <c r="J196" s="6"/>
      <c r="K196" s="6"/>
      <c r="L196" s="6"/>
      <c r="M196" s="6"/>
    </row>
    <row r="197" spans="10:13" x14ac:dyDescent="0.25">
      <c r="J197" s="6"/>
      <c r="K197" s="6"/>
      <c r="L197" s="6"/>
      <c r="M197" s="6"/>
    </row>
    <row r="198" spans="10:13" x14ac:dyDescent="0.25">
      <c r="J198" s="6"/>
      <c r="K198" s="6"/>
      <c r="L198" s="6"/>
      <c r="M198" s="6"/>
    </row>
    <row r="199" spans="10:13" x14ac:dyDescent="0.25">
      <c r="J199" s="6"/>
      <c r="K199" s="6"/>
      <c r="L199" s="6"/>
      <c r="M199" s="6"/>
    </row>
    <row r="200" spans="10:13" x14ac:dyDescent="0.25">
      <c r="J200" s="6"/>
      <c r="K200" s="6"/>
      <c r="L200" s="6"/>
      <c r="M200" s="6"/>
    </row>
    <row r="201" spans="10:13" x14ac:dyDescent="0.25">
      <c r="J201" s="6"/>
      <c r="K201" s="6"/>
      <c r="L201" s="6"/>
      <c r="M201" s="6"/>
    </row>
    <row r="202" spans="10:13" x14ac:dyDescent="0.25">
      <c r="J202" s="6"/>
      <c r="K202" s="6"/>
      <c r="L202" s="6"/>
      <c r="M202" s="6"/>
    </row>
    <row r="203" spans="10:13" x14ac:dyDescent="0.25">
      <c r="J203" s="6"/>
      <c r="K203" s="6"/>
      <c r="L203" s="6"/>
      <c r="M203" s="6"/>
    </row>
    <row r="204" spans="10:13" x14ac:dyDescent="0.25">
      <c r="J204" s="6"/>
      <c r="K204" s="6"/>
      <c r="L204" s="6"/>
      <c r="M204" s="6"/>
    </row>
    <row r="205" spans="10:13" x14ac:dyDescent="0.25">
      <c r="J205" s="6"/>
      <c r="K205" s="6"/>
      <c r="L205" s="6"/>
      <c r="M205" s="6"/>
    </row>
    <row r="206" spans="10:13" x14ac:dyDescent="0.25">
      <c r="J206" s="6"/>
      <c r="K206" s="6"/>
      <c r="L206" s="6"/>
      <c r="M206" s="6"/>
    </row>
    <row r="207" spans="10:13" x14ac:dyDescent="0.25">
      <c r="J207" s="6"/>
      <c r="K207" s="6"/>
      <c r="L207" s="6"/>
      <c r="M207" s="6"/>
    </row>
    <row r="208" spans="10:13" x14ac:dyDescent="0.25">
      <c r="J208" s="6"/>
      <c r="K208" s="6"/>
      <c r="L208" s="6"/>
      <c r="M208" s="6"/>
    </row>
    <row r="209" spans="10:13" x14ac:dyDescent="0.25">
      <c r="J209" s="6"/>
      <c r="K209" s="6"/>
      <c r="L209" s="6"/>
      <c r="M209" s="6"/>
    </row>
    <row r="210" spans="10:13" x14ac:dyDescent="0.25">
      <c r="J210" s="6"/>
      <c r="K210" s="6"/>
      <c r="L210" s="6"/>
      <c r="M210" s="6"/>
    </row>
    <row r="211" spans="10:13" x14ac:dyDescent="0.25">
      <c r="J211" s="6"/>
      <c r="K211" s="6"/>
      <c r="L211" s="6"/>
      <c r="M211" s="6"/>
    </row>
    <row r="212" spans="10:13" x14ac:dyDescent="0.25">
      <c r="J212" s="6"/>
      <c r="K212" s="6"/>
      <c r="L212" s="6"/>
      <c r="M212" s="6"/>
    </row>
    <row r="213" spans="10:13" x14ac:dyDescent="0.25">
      <c r="J213" s="6"/>
      <c r="K213" s="6"/>
      <c r="L213" s="6"/>
      <c r="M213" s="6"/>
    </row>
    <row r="214" spans="10:13" x14ac:dyDescent="0.25">
      <c r="J214" s="6"/>
      <c r="K214" s="6"/>
      <c r="L214" s="6"/>
      <c r="M214" s="6"/>
    </row>
    <row r="215" spans="10:13" x14ac:dyDescent="0.25">
      <c r="J215" s="6"/>
      <c r="K215" s="6"/>
      <c r="L215" s="6"/>
      <c r="M215" s="6"/>
    </row>
    <row r="216" spans="10:13" x14ac:dyDescent="0.25">
      <c r="J216" s="6"/>
      <c r="K216" s="6"/>
      <c r="L216" s="6"/>
      <c r="M216" s="6"/>
    </row>
    <row r="217" spans="10:13" x14ac:dyDescent="0.25">
      <c r="J217" s="6"/>
      <c r="K217" s="6"/>
      <c r="L217" s="6"/>
      <c r="M217" s="6"/>
    </row>
    <row r="218" spans="10:13" x14ac:dyDescent="0.25">
      <c r="J218" s="6"/>
      <c r="K218" s="6"/>
      <c r="L218" s="6"/>
      <c r="M218" s="6"/>
    </row>
    <row r="219" spans="10:13" x14ac:dyDescent="0.25">
      <c r="J219" s="6"/>
      <c r="K219" s="6"/>
      <c r="L219" s="6"/>
      <c r="M219" s="6"/>
    </row>
    <row r="220" spans="10:13" x14ac:dyDescent="0.25">
      <c r="J220" s="6"/>
      <c r="K220" s="6"/>
      <c r="L220" s="6"/>
      <c r="M220" s="6"/>
    </row>
    <row r="221" spans="10:13" x14ac:dyDescent="0.25">
      <c r="J221" s="6"/>
      <c r="K221" s="6"/>
      <c r="L221" s="6"/>
      <c r="M221" s="6"/>
    </row>
    <row r="222" spans="10:13" x14ac:dyDescent="0.25">
      <c r="J222" s="6"/>
      <c r="K222" s="6"/>
      <c r="L222" s="6"/>
      <c r="M222" s="6"/>
    </row>
    <row r="223" spans="10:13" x14ac:dyDescent="0.25">
      <c r="J223" s="6"/>
      <c r="K223" s="6"/>
      <c r="L223" s="6"/>
      <c r="M223" s="6"/>
    </row>
    <row r="224" spans="10:13" x14ac:dyDescent="0.25">
      <c r="J224" s="6"/>
      <c r="K224" s="6"/>
      <c r="L224" s="6"/>
      <c r="M224" s="6"/>
    </row>
    <row r="225" spans="10:13" x14ac:dyDescent="0.25">
      <c r="J225" s="6"/>
      <c r="K225" s="6"/>
      <c r="L225" s="6"/>
      <c r="M225" s="6"/>
    </row>
    <row r="226" spans="10:13" x14ac:dyDescent="0.25">
      <c r="J226" s="6"/>
      <c r="K226" s="6"/>
      <c r="L226" s="6"/>
      <c r="M226" s="6"/>
    </row>
    <row r="227" spans="10:13" x14ac:dyDescent="0.25">
      <c r="J227" s="6"/>
      <c r="K227" s="6"/>
      <c r="L227" s="6"/>
      <c r="M227" s="6"/>
    </row>
    <row r="228" spans="10:13" x14ac:dyDescent="0.25">
      <c r="J228" s="6"/>
      <c r="K228" s="6"/>
      <c r="L228" s="6"/>
      <c r="M228" s="6"/>
    </row>
    <row r="229" spans="10:13" x14ac:dyDescent="0.25">
      <c r="J229" s="6"/>
      <c r="K229" s="6"/>
      <c r="L229" s="6"/>
      <c r="M229" s="6"/>
    </row>
    <row r="230" spans="10:13" x14ac:dyDescent="0.25">
      <c r="J230" s="6"/>
      <c r="K230" s="6"/>
      <c r="L230" s="6"/>
      <c r="M230" s="6"/>
    </row>
    <row r="231" spans="10:13" x14ac:dyDescent="0.25">
      <c r="J231" s="6"/>
      <c r="K231" s="6"/>
      <c r="L231" s="6"/>
      <c r="M231" s="6"/>
    </row>
    <row r="232" spans="10:13" x14ac:dyDescent="0.25">
      <c r="J232" s="6"/>
      <c r="K232" s="6"/>
      <c r="L232" s="6"/>
      <c r="M232" s="6"/>
    </row>
    <row r="233" spans="10:13" x14ac:dyDescent="0.25">
      <c r="J233" s="6"/>
      <c r="K233" s="6"/>
      <c r="L233" s="6"/>
      <c r="M233" s="6"/>
    </row>
    <row r="234" spans="10:13" x14ac:dyDescent="0.25">
      <c r="J234" s="6"/>
      <c r="K234" s="6"/>
      <c r="L234" s="6"/>
      <c r="M234" s="6"/>
    </row>
    <row r="235" spans="10:13" x14ac:dyDescent="0.25">
      <c r="J235" s="6"/>
      <c r="K235" s="6"/>
      <c r="L235" s="6"/>
      <c r="M235" s="6"/>
    </row>
    <row r="236" spans="10:13" x14ac:dyDescent="0.25">
      <c r="J236" s="6"/>
      <c r="K236" s="6"/>
      <c r="L236" s="6"/>
      <c r="M236" s="6"/>
    </row>
    <row r="237" spans="10:13" x14ac:dyDescent="0.25">
      <c r="J237" s="6"/>
      <c r="K237" s="6"/>
      <c r="L237" s="6"/>
      <c r="M237" s="6"/>
    </row>
    <row r="238" spans="10:13" x14ac:dyDescent="0.25">
      <c r="J238" s="6"/>
      <c r="K238" s="6"/>
      <c r="L238" s="6"/>
      <c r="M238" s="6"/>
    </row>
    <row r="239" spans="10:13" x14ac:dyDescent="0.25">
      <c r="J239" s="6"/>
      <c r="K239" s="6"/>
      <c r="L239" s="6"/>
      <c r="M239" s="6"/>
    </row>
    <row r="240" spans="10:13" x14ac:dyDescent="0.25">
      <c r="J240" s="6"/>
      <c r="K240" s="6"/>
      <c r="L240" s="6"/>
      <c r="M240" s="6"/>
    </row>
    <row r="241" spans="10:13" x14ac:dyDescent="0.25">
      <c r="J241" s="6"/>
      <c r="K241" s="6"/>
      <c r="L241" s="6"/>
      <c r="M241" s="6"/>
    </row>
    <row r="242" spans="10:13" x14ac:dyDescent="0.25">
      <c r="J242" s="6"/>
      <c r="K242" s="6"/>
      <c r="L242" s="6"/>
      <c r="M242" s="6"/>
    </row>
    <row r="243" spans="10:13" x14ac:dyDescent="0.25">
      <c r="J243" s="6"/>
      <c r="K243" s="6"/>
      <c r="L243" s="6"/>
      <c r="M243" s="6"/>
    </row>
    <row r="244" spans="10:13" x14ac:dyDescent="0.25">
      <c r="J244" s="6"/>
      <c r="K244" s="6"/>
      <c r="L244" s="6"/>
      <c r="M244" s="6"/>
    </row>
    <row r="245" spans="10:13" x14ac:dyDescent="0.25">
      <c r="J245" s="6"/>
      <c r="K245" s="6"/>
      <c r="L245" s="6"/>
      <c r="M245" s="6"/>
    </row>
    <row r="246" spans="10:13" x14ac:dyDescent="0.25">
      <c r="J246" s="6"/>
      <c r="K246" s="6"/>
      <c r="L246" s="6"/>
      <c r="M246" s="6"/>
    </row>
    <row r="247" spans="10:13" x14ac:dyDescent="0.25">
      <c r="J247" s="6"/>
      <c r="K247" s="6"/>
      <c r="L247" s="6"/>
      <c r="M247" s="6"/>
    </row>
    <row r="248" spans="10:13" x14ac:dyDescent="0.25">
      <c r="J248" s="6"/>
      <c r="K248" s="6"/>
      <c r="L248" s="6"/>
      <c r="M248" s="6"/>
    </row>
    <row r="249" spans="10:13" x14ac:dyDescent="0.25">
      <c r="J249" s="6"/>
      <c r="K249" s="6"/>
      <c r="L249" s="6"/>
      <c r="M249" s="6"/>
    </row>
    <row r="250" spans="10:13" x14ac:dyDescent="0.25">
      <c r="J250" s="6"/>
      <c r="K250" s="6"/>
      <c r="L250" s="6"/>
      <c r="M250" s="6"/>
    </row>
    <row r="251" spans="10:13" x14ac:dyDescent="0.25">
      <c r="J251" s="6"/>
      <c r="K251" s="6"/>
      <c r="L251" s="6"/>
      <c r="M251" s="6"/>
    </row>
    <row r="252" spans="10:13" x14ac:dyDescent="0.25">
      <c r="J252" s="6"/>
      <c r="K252" s="6"/>
      <c r="L252" s="6"/>
      <c r="M252" s="6"/>
    </row>
    <row r="253" spans="10:13" x14ac:dyDescent="0.25">
      <c r="J253" s="6"/>
      <c r="K253" s="6"/>
      <c r="L253" s="6"/>
      <c r="M253" s="6"/>
    </row>
    <row r="254" spans="10:13" x14ac:dyDescent="0.25">
      <c r="J254" s="6"/>
      <c r="K254" s="6"/>
      <c r="L254" s="6"/>
      <c r="M254" s="6"/>
    </row>
    <row r="255" spans="10:13" x14ac:dyDescent="0.25">
      <c r="J255" s="6"/>
      <c r="K255" s="6"/>
      <c r="L255" s="6"/>
      <c r="M255" s="6"/>
    </row>
    <row r="256" spans="10:13" x14ac:dyDescent="0.25">
      <c r="J256" s="6"/>
      <c r="K256" s="6"/>
      <c r="L256" s="6"/>
      <c r="M256" s="6"/>
    </row>
    <row r="257" spans="10:13" x14ac:dyDescent="0.25">
      <c r="J257" s="6"/>
      <c r="K257" s="6"/>
      <c r="L257" s="6"/>
      <c r="M257" s="6"/>
    </row>
    <row r="258" spans="10:13" x14ac:dyDescent="0.25">
      <c r="J258" s="6"/>
      <c r="K258" s="6"/>
      <c r="L258" s="6"/>
      <c r="M258" s="6"/>
    </row>
    <row r="259" spans="10:13" x14ac:dyDescent="0.25">
      <c r="J259" s="6"/>
      <c r="K259" s="6"/>
      <c r="L259" s="6"/>
      <c r="M259" s="6"/>
    </row>
    <row r="260" spans="10:13" x14ac:dyDescent="0.25">
      <c r="J260" s="6"/>
      <c r="K260" s="6"/>
      <c r="L260" s="6"/>
      <c r="M260" s="6"/>
    </row>
    <row r="261" spans="10:13" x14ac:dyDescent="0.25">
      <c r="J261" s="6"/>
      <c r="K261" s="6"/>
      <c r="L261" s="6"/>
      <c r="M261" s="6"/>
    </row>
    <row r="262" spans="10:13" x14ac:dyDescent="0.25">
      <c r="J262" s="6"/>
      <c r="K262" s="6"/>
      <c r="L262" s="6"/>
      <c r="M262" s="6"/>
    </row>
    <row r="263" spans="10:13" x14ac:dyDescent="0.25">
      <c r="J263" s="6"/>
      <c r="K263" s="6"/>
      <c r="L263" s="6"/>
      <c r="M263" s="6"/>
    </row>
    <row r="264" spans="10:13" x14ac:dyDescent="0.25">
      <c r="J264" s="6"/>
      <c r="K264" s="6"/>
      <c r="L264" s="6"/>
      <c r="M264" s="6"/>
    </row>
    <row r="265" spans="10:13" x14ac:dyDescent="0.25">
      <c r="J265" s="6"/>
      <c r="K265" s="6"/>
      <c r="L265" s="6"/>
      <c r="M265" s="6"/>
    </row>
    <row r="266" spans="10:13" x14ac:dyDescent="0.25">
      <c r="J266" s="6"/>
      <c r="K266" s="6"/>
      <c r="L266" s="6"/>
      <c r="M266" s="6"/>
    </row>
    <row r="267" spans="10:13" x14ac:dyDescent="0.25">
      <c r="J267" s="6"/>
      <c r="K267" s="6"/>
      <c r="L267" s="6"/>
      <c r="M267" s="6"/>
    </row>
    <row r="268" spans="10:13" x14ac:dyDescent="0.25">
      <c r="J268" s="6"/>
      <c r="K268" s="6"/>
      <c r="L268" s="6"/>
      <c r="M268" s="6"/>
    </row>
    <row r="269" spans="10:13" x14ac:dyDescent="0.25">
      <c r="J269" s="6"/>
      <c r="K269" s="6"/>
      <c r="L269" s="6"/>
      <c r="M269" s="6"/>
    </row>
    <row r="270" spans="10:13" x14ac:dyDescent="0.25">
      <c r="J270" s="6"/>
      <c r="K270" s="6"/>
      <c r="L270" s="6"/>
      <c r="M270" s="6"/>
    </row>
    <row r="271" spans="10:13" x14ac:dyDescent="0.25">
      <c r="J271" s="6"/>
      <c r="K271" s="6"/>
      <c r="L271" s="6"/>
      <c r="M271" s="6"/>
    </row>
    <row r="272" spans="10:13" x14ac:dyDescent="0.25">
      <c r="J272" s="6"/>
      <c r="K272" s="6"/>
      <c r="L272" s="6"/>
      <c r="M272" s="6"/>
    </row>
    <row r="273" spans="10:13" x14ac:dyDescent="0.25">
      <c r="J273" s="6"/>
      <c r="K273" s="6"/>
      <c r="L273" s="6"/>
      <c r="M273" s="6"/>
    </row>
    <row r="274" spans="10:13" x14ac:dyDescent="0.25">
      <c r="J274" s="6"/>
      <c r="K274" s="6"/>
      <c r="L274" s="6"/>
      <c r="M274" s="6"/>
    </row>
    <row r="275" spans="10:13" x14ac:dyDescent="0.25">
      <c r="J275" s="6"/>
      <c r="K275" s="6"/>
      <c r="L275" s="6"/>
      <c r="M275" s="6"/>
    </row>
    <row r="276" spans="10:13" x14ac:dyDescent="0.25">
      <c r="J276" s="6"/>
      <c r="K276" s="6"/>
      <c r="L276" s="6"/>
      <c r="M276" s="6"/>
    </row>
    <row r="277" spans="10:13" x14ac:dyDescent="0.25">
      <c r="J277" s="6"/>
      <c r="K277" s="6"/>
      <c r="L277" s="6"/>
      <c r="M277" s="6"/>
    </row>
    <row r="278" spans="10:13" x14ac:dyDescent="0.25">
      <c r="J278" s="6"/>
      <c r="K278" s="6"/>
      <c r="L278" s="6"/>
      <c r="M278" s="6"/>
    </row>
    <row r="279" spans="10:13" x14ac:dyDescent="0.25">
      <c r="J279" s="6"/>
      <c r="K279" s="6"/>
      <c r="L279" s="6"/>
      <c r="M279" s="6"/>
    </row>
    <row r="280" spans="10:13" x14ac:dyDescent="0.25">
      <c r="J280" s="6"/>
      <c r="K280" s="6"/>
      <c r="L280" s="6"/>
      <c r="M280" s="6"/>
    </row>
    <row r="281" spans="10:13" x14ac:dyDescent="0.25">
      <c r="J281" s="6"/>
      <c r="K281" s="6"/>
      <c r="L281" s="6"/>
      <c r="M281" s="6"/>
    </row>
    <row r="282" spans="10:13" x14ac:dyDescent="0.25">
      <c r="J282" s="6"/>
      <c r="K282" s="6"/>
      <c r="L282" s="6"/>
      <c r="M282" s="6"/>
    </row>
    <row r="283" spans="10:13" x14ac:dyDescent="0.25">
      <c r="J283" s="6"/>
      <c r="K283" s="6"/>
      <c r="L283" s="6"/>
      <c r="M283" s="6"/>
    </row>
    <row r="284" spans="10:13" x14ac:dyDescent="0.25">
      <c r="J284" s="6"/>
      <c r="K284" s="6"/>
      <c r="L284" s="6"/>
      <c r="M284" s="6"/>
    </row>
    <row r="285" spans="10:13" x14ac:dyDescent="0.25">
      <c r="J285" s="6"/>
      <c r="K285" s="6"/>
      <c r="L285" s="6"/>
      <c r="M285" s="6"/>
    </row>
    <row r="286" spans="10:13" x14ac:dyDescent="0.25">
      <c r="J286" s="6"/>
      <c r="K286" s="6"/>
      <c r="L286" s="6"/>
      <c r="M286" s="6"/>
    </row>
    <row r="287" spans="10:13" x14ac:dyDescent="0.25">
      <c r="J287" s="6"/>
      <c r="K287" s="6"/>
      <c r="L287" s="6"/>
      <c r="M287" s="6"/>
    </row>
    <row r="288" spans="10:13" x14ac:dyDescent="0.25">
      <c r="J288" s="6"/>
      <c r="K288" s="6"/>
      <c r="L288" s="6"/>
      <c r="M288" s="6"/>
    </row>
    <row r="289" spans="10:13" x14ac:dyDescent="0.25">
      <c r="J289" s="6"/>
      <c r="K289" s="6"/>
      <c r="L289" s="6"/>
      <c r="M289" s="6"/>
    </row>
    <row r="290" spans="10:13" x14ac:dyDescent="0.25">
      <c r="J290" s="6"/>
      <c r="K290" s="6"/>
      <c r="L290" s="6"/>
      <c r="M290" s="6"/>
    </row>
    <row r="291" spans="10:13" x14ac:dyDescent="0.25">
      <c r="J291" s="6"/>
      <c r="K291" s="6"/>
      <c r="L291" s="6"/>
      <c r="M291" s="6"/>
    </row>
    <row r="292" spans="10:13" x14ac:dyDescent="0.25">
      <c r="J292" s="6"/>
      <c r="K292" s="6"/>
      <c r="L292" s="6"/>
      <c r="M292" s="6"/>
    </row>
    <row r="293" spans="10:13" x14ac:dyDescent="0.25">
      <c r="J293" s="6"/>
      <c r="K293" s="6"/>
      <c r="L293" s="6"/>
      <c r="M293" s="6"/>
    </row>
    <row r="294" spans="10:13" x14ac:dyDescent="0.25">
      <c r="J294" s="6"/>
      <c r="K294" s="6"/>
      <c r="L294" s="6"/>
      <c r="M294" s="6"/>
    </row>
    <row r="295" spans="10:13" x14ac:dyDescent="0.25">
      <c r="J295" s="6"/>
      <c r="K295" s="6"/>
      <c r="L295" s="6"/>
      <c r="M295" s="6"/>
    </row>
    <row r="296" spans="10:13" x14ac:dyDescent="0.25">
      <c r="J296" s="6"/>
      <c r="K296" s="6"/>
      <c r="L296" s="6"/>
      <c r="M296" s="6"/>
    </row>
    <row r="297" spans="10:13" x14ac:dyDescent="0.25">
      <c r="J297" s="6"/>
      <c r="K297" s="6"/>
      <c r="L297" s="6"/>
      <c r="M297" s="6"/>
    </row>
    <row r="298" spans="10:13" x14ac:dyDescent="0.25">
      <c r="J298" s="6"/>
      <c r="K298" s="6"/>
      <c r="L298" s="6"/>
      <c r="M298" s="6"/>
    </row>
    <row r="299" spans="10:13" x14ac:dyDescent="0.25">
      <c r="J299" s="6"/>
      <c r="K299" s="6"/>
      <c r="L299" s="6"/>
      <c r="M299" s="6"/>
    </row>
    <row r="300" spans="10:13" x14ac:dyDescent="0.25">
      <c r="J300" s="6"/>
      <c r="K300" s="6"/>
      <c r="L300" s="6"/>
      <c r="M300" s="6"/>
    </row>
    <row r="301" spans="10:13" x14ac:dyDescent="0.25">
      <c r="J301" s="6"/>
      <c r="K301" s="6"/>
      <c r="L301" s="6"/>
      <c r="M301" s="6"/>
    </row>
    <row r="302" spans="10:13" x14ac:dyDescent="0.25">
      <c r="J302" s="6"/>
      <c r="K302" s="6"/>
      <c r="L302" s="6"/>
      <c r="M302" s="6"/>
    </row>
    <row r="303" spans="10:13" x14ac:dyDescent="0.25">
      <c r="J303" s="6"/>
      <c r="K303" s="6"/>
      <c r="L303" s="6"/>
      <c r="M303" s="6"/>
    </row>
    <row r="304" spans="10:13" x14ac:dyDescent="0.25">
      <c r="J304" s="6"/>
      <c r="K304" s="6"/>
      <c r="L304" s="6"/>
      <c r="M304" s="6"/>
    </row>
    <row r="305" spans="10:13" x14ac:dyDescent="0.25">
      <c r="J305" s="6"/>
      <c r="K305" s="6"/>
      <c r="L305" s="6"/>
      <c r="M305" s="6"/>
    </row>
    <row r="306" spans="10:13" x14ac:dyDescent="0.25">
      <c r="J306" s="6"/>
      <c r="K306" s="6"/>
      <c r="L306" s="6"/>
      <c r="M306" s="6"/>
    </row>
    <row r="307" spans="10:13" x14ac:dyDescent="0.25">
      <c r="J307" s="6"/>
      <c r="K307" s="6"/>
      <c r="L307" s="6"/>
      <c r="M307" s="6"/>
    </row>
    <row r="308" spans="10:13" x14ac:dyDescent="0.25">
      <c r="J308" s="6"/>
      <c r="K308" s="6"/>
      <c r="L308" s="6"/>
      <c r="M308" s="6"/>
    </row>
    <row r="309" spans="10:13" x14ac:dyDescent="0.25">
      <c r="J309" s="6"/>
      <c r="K309" s="6"/>
      <c r="L309" s="6"/>
      <c r="M309" s="6"/>
    </row>
    <row r="310" spans="10:13" x14ac:dyDescent="0.25">
      <c r="J310" s="6"/>
      <c r="K310" s="6"/>
      <c r="L310" s="6"/>
      <c r="M310" s="6"/>
    </row>
    <row r="311" spans="10:13" x14ac:dyDescent="0.25">
      <c r="J311" s="6"/>
      <c r="K311" s="6"/>
      <c r="L311" s="6"/>
      <c r="M311" s="6"/>
    </row>
    <row r="312" spans="10:13" x14ac:dyDescent="0.25">
      <c r="J312" s="6"/>
      <c r="K312" s="6"/>
      <c r="L312" s="6"/>
      <c r="M312" s="6"/>
    </row>
    <row r="313" spans="10:13" x14ac:dyDescent="0.25">
      <c r="J313" s="6"/>
      <c r="K313" s="6"/>
      <c r="L313" s="6"/>
      <c r="M313" s="6"/>
    </row>
    <row r="314" spans="10:13" x14ac:dyDescent="0.25">
      <c r="J314" s="6"/>
      <c r="K314" s="6"/>
      <c r="L314" s="6"/>
      <c r="M314" s="6"/>
    </row>
    <row r="315" spans="10:13" x14ac:dyDescent="0.25">
      <c r="J315" s="6"/>
      <c r="K315" s="6"/>
      <c r="L315" s="6"/>
      <c r="M315" s="6"/>
    </row>
    <row r="316" spans="10:13" x14ac:dyDescent="0.25">
      <c r="J316" s="6"/>
      <c r="K316" s="6"/>
      <c r="L316" s="6"/>
      <c r="M316" s="6"/>
    </row>
    <row r="317" spans="10:13" x14ac:dyDescent="0.25">
      <c r="J317" s="6"/>
      <c r="K317" s="6"/>
      <c r="L317" s="6"/>
      <c r="M317" s="6"/>
    </row>
    <row r="318" spans="10:13" x14ac:dyDescent="0.25">
      <c r="J318" s="6"/>
      <c r="K318" s="6"/>
      <c r="L318" s="6"/>
      <c r="M318" s="6"/>
    </row>
    <row r="319" spans="10:13" x14ac:dyDescent="0.25">
      <c r="J319" s="6"/>
      <c r="K319" s="6"/>
      <c r="L319" s="6"/>
      <c r="M319" s="6"/>
    </row>
    <row r="320" spans="10:13" x14ac:dyDescent="0.25">
      <c r="J320" s="6"/>
      <c r="K320" s="6"/>
      <c r="L320" s="6"/>
      <c r="M320" s="6"/>
    </row>
    <row r="321" spans="10:13" x14ac:dyDescent="0.25">
      <c r="J321" s="6"/>
      <c r="K321" s="6"/>
      <c r="L321" s="6"/>
      <c r="M321" s="6"/>
    </row>
    <row r="322" spans="10:13" x14ac:dyDescent="0.25">
      <c r="J322" s="6"/>
      <c r="K322" s="6"/>
      <c r="L322" s="6"/>
      <c r="M322" s="6"/>
    </row>
    <row r="323" spans="10:13" x14ac:dyDescent="0.25">
      <c r="J323" s="6"/>
      <c r="K323" s="6"/>
      <c r="L323" s="6"/>
      <c r="M323" s="6"/>
    </row>
    <row r="324" spans="10:13" x14ac:dyDescent="0.25">
      <c r="J324" s="6"/>
      <c r="K324" s="6"/>
      <c r="L324" s="6"/>
      <c r="M324" s="6"/>
    </row>
    <row r="325" spans="10:13" x14ac:dyDescent="0.25">
      <c r="J325" s="6"/>
      <c r="K325" s="6"/>
      <c r="L325" s="6"/>
      <c r="M325" s="6"/>
    </row>
    <row r="326" spans="10:13" x14ac:dyDescent="0.25">
      <c r="J326" s="6"/>
      <c r="K326" s="6"/>
      <c r="L326" s="6"/>
      <c r="M326" s="6"/>
    </row>
    <row r="327" spans="10:13" x14ac:dyDescent="0.25">
      <c r="J327" s="6"/>
      <c r="K327" s="6"/>
      <c r="L327" s="6"/>
      <c r="M327" s="6"/>
    </row>
    <row r="328" spans="10:13" x14ac:dyDescent="0.25">
      <c r="J328" s="6"/>
      <c r="K328" s="6"/>
      <c r="L328" s="6"/>
      <c r="M328" s="6"/>
    </row>
    <row r="329" spans="10:13" x14ac:dyDescent="0.25">
      <c r="J329" s="6"/>
      <c r="K329" s="6"/>
      <c r="L329" s="6"/>
      <c r="M329" s="6"/>
    </row>
    <row r="330" spans="10:13" x14ac:dyDescent="0.25">
      <c r="J330" s="6"/>
      <c r="K330" s="6"/>
      <c r="L330" s="6"/>
      <c r="M330" s="6"/>
    </row>
  </sheetData>
  <autoFilter ref="B4:I115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Praćenje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Deana Denjiz</dc:creator>
  <cp:lastModifiedBy>Deana Denjiz</cp:lastModifiedBy>
  <cp:lastPrinted>2022-02-21T07:15:27Z</cp:lastPrinted>
  <dcterms:created xsi:type="dcterms:W3CDTF">2019-05-28T09:20:43Z</dcterms:created>
  <dcterms:modified xsi:type="dcterms:W3CDTF">2022-03-14T11:54:22Z</dcterms:modified>
</cp:coreProperties>
</file>